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oco\2024\20250228 GXリーグ（FY2025-）\99. ★各取組別フォルダ\05 市場ルール形成の場（WG）\05. FMCG削減WG\70. 意見照会後最終化\SWG最終版\"/>
    </mc:Choice>
  </mc:AlternateContent>
  <xr:revisionPtr revIDLastSave="0" documentId="13_ncr:1_{664B249C-6EE2-4EE5-B2DC-21763A918C7F}" xr6:coauthVersionLast="47" xr6:coauthVersionMax="47" xr10:uidLastSave="{00000000-0000-0000-0000-000000000000}"/>
  <bookViews>
    <workbookView xWindow="-108" yWindow="-108" windowWidth="23256" windowHeight="14856" xr2:uid="{928E20DB-9AF6-4CE0-81BD-6EA7B9141DD8}"/>
  </bookViews>
  <sheets>
    <sheet name="概要" sheetId="26" r:id="rId1"/>
    <sheet name="①GHG排出量流通に必要なデータ_主項目" sheetId="35" r:id="rId2"/>
    <sheet name="②化学業界向けの項目" sheetId="30" r:id="rId3"/>
    <sheet name="参考_データ品質評価" sheetId="6" r:id="rId4"/>
    <sheet name="参考_①PF・GxD要求レベルなども含む" sheetId="34" r:id="rId5"/>
    <sheet name="備忘_システム上で連携する際に追加が想定される項目" sheetId="37" r:id="rId6"/>
  </sheets>
  <externalReferences>
    <externalReference r:id="rId7"/>
  </externalReferences>
  <definedNames>
    <definedName name="_xlnm._FilterDatabase" localSheetId="2" hidden="1">②化学業界向けの項目!$B$2:$F$50</definedName>
    <definedName name="a_if_yes_what_allocation_approach_did_you_apply_in_your_pcf_calculationLotInformation">[1]validationInfo!$D$1:$D$3</definedName>
    <definedName name="did_you_use_supplier_specific_lci_data_in_your_modelLotInformation">[1]validationInfo!$E$1:$E$4</definedName>
    <definedName name="lcia_impact_assessment_methodologyv2LotInformation">[1]validationInfo!$A$1:$A$2</definedName>
    <definedName name="pcf_lca_analystLotInformation">[1]validationInfo!$B$1:$B$2</definedName>
    <definedName name="please_specify_data_used_for_modelling_your_productionLotInformation">[1]validationInfo!$C$1:$C$5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7" l="1"/>
  <c r="B8" i="37"/>
  <c r="B7" i="37"/>
  <c r="B6" i="37"/>
  <c r="B5" i="37"/>
  <c r="B82" i="35"/>
  <c r="B81" i="35"/>
  <c r="B80" i="35"/>
  <c r="B79" i="35"/>
  <c r="B78" i="35"/>
  <c r="B77" i="35"/>
  <c r="B76" i="35"/>
  <c r="B75" i="35"/>
  <c r="B73" i="35"/>
  <c r="B72" i="35"/>
  <c r="B71" i="35"/>
  <c r="B70" i="35"/>
  <c r="B69" i="35"/>
  <c r="B68" i="35"/>
  <c r="B67" i="35"/>
  <c r="B66" i="35"/>
  <c r="B64" i="35"/>
  <c r="B63" i="35"/>
  <c r="B62" i="35"/>
  <c r="B61" i="35"/>
  <c r="B60" i="35"/>
  <c r="B58" i="35"/>
  <c r="B57" i="35"/>
  <c r="B56" i="35"/>
  <c r="B55" i="35"/>
  <c r="B54" i="35"/>
  <c r="B53" i="35"/>
  <c r="B52" i="35"/>
  <c r="B51" i="35"/>
  <c r="B50" i="35"/>
  <c r="B49" i="35"/>
  <c r="B48" i="35"/>
  <c r="B47" i="35"/>
  <c r="B46" i="35"/>
  <c r="B44" i="35"/>
  <c r="B43" i="35"/>
  <c r="B42" i="35"/>
  <c r="B41" i="35"/>
  <c r="B40" i="35"/>
  <c r="B39" i="35"/>
  <c r="B38" i="35"/>
  <c r="B37" i="35"/>
  <c r="B36" i="35"/>
  <c r="B35" i="35"/>
  <c r="B34" i="35"/>
  <c r="B33" i="35"/>
  <c r="B32" i="35"/>
  <c r="B31" i="35"/>
  <c r="B30" i="35"/>
  <c r="B29" i="35"/>
  <c r="B28" i="35"/>
  <c r="B27" i="35"/>
  <c r="B26" i="35"/>
  <c r="B25" i="35"/>
  <c r="B24" i="35"/>
  <c r="B23" i="35"/>
  <c r="B22" i="35"/>
  <c r="B21" i="35"/>
  <c r="B20" i="35"/>
  <c r="B19" i="35"/>
  <c r="B18" i="35"/>
  <c r="B17" i="35"/>
  <c r="B15" i="35"/>
  <c r="B14" i="35"/>
  <c r="B13" i="35"/>
  <c r="B12" i="35"/>
  <c r="B11" i="35"/>
  <c r="B10" i="35"/>
  <c r="B9" i="35"/>
  <c r="B8" i="35"/>
  <c r="B7" i="35"/>
  <c r="B6" i="35"/>
  <c r="B5" i="35"/>
  <c r="B26" i="34"/>
  <c r="B82" i="34"/>
  <c r="B81" i="34"/>
  <c r="B80" i="34"/>
  <c r="B79" i="34"/>
  <c r="B78" i="34"/>
  <c r="B77" i="34"/>
  <c r="B76" i="34"/>
  <c r="B75" i="34"/>
  <c r="B73" i="34"/>
  <c r="B72" i="34"/>
  <c r="B71" i="34"/>
  <c r="B70" i="34"/>
  <c r="B69" i="34"/>
  <c r="B68" i="34"/>
  <c r="B67" i="34"/>
  <c r="B66" i="34"/>
  <c r="B64" i="34"/>
  <c r="B63" i="34"/>
  <c r="B62" i="34"/>
  <c r="B61" i="34"/>
  <c r="B60" i="34"/>
  <c r="B58" i="34"/>
  <c r="B57" i="34"/>
  <c r="B56" i="34"/>
  <c r="B55" i="34"/>
  <c r="B54" i="34"/>
  <c r="B53" i="34"/>
  <c r="B52" i="34"/>
  <c r="B51" i="34"/>
  <c r="B50" i="34"/>
  <c r="B49" i="34"/>
  <c r="B48" i="34"/>
  <c r="B47" i="34"/>
  <c r="B46" i="34"/>
  <c r="B44" i="34"/>
  <c r="B43" i="34"/>
  <c r="B42" i="34"/>
  <c r="B41" i="34"/>
  <c r="B40" i="34"/>
  <c r="B39" i="34"/>
  <c r="B38" i="34"/>
  <c r="B37" i="34"/>
  <c r="B36" i="34" l="1"/>
  <c r="B35" i="34"/>
  <c r="B34" i="34"/>
  <c r="B33" i="34"/>
  <c r="B32" i="34"/>
  <c r="B31" i="34"/>
  <c r="B30" i="34"/>
  <c r="B29" i="34"/>
  <c r="B28" i="34"/>
  <c r="B27" i="34"/>
  <c r="B25" i="34"/>
  <c r="B24" i="34"/>
  <c r="B23" i="34"/>
  <c r="B22" i="34"/>
  <c r="B21" i="34"/>
  <c r="B20" i="34"/>
  <c r="B19" i="34"/>
  <c r="B18" i="34"/>
  <c r="B17" i="34"/>
  <c r="B15" i="34"/>
  <c r="B14" i="34"/>
  <c r="B13" i="34"/>
  <c r="B12" i="34"/>
  <c r="B11" i="34"/>
  <c r="B10" i="34"/>
  <c r="B9" i="34"/>
  <c r="B8" i="34"/>
  <c r="B7" i="34"/>
  <c r="B6" i="34"/>
  <c r="B5" i="34"/>
</calcChain>
</file>

<file path=xl/sharedStrings.xml><?xml version="1.0" encoding="utf-8"?>
<sst xmlns="http://schemas.openxmlformats.org/spreadsheetml/2006/main" count="1534" uniqueCount="272">
  <si>
    <t>↓ハイライトセルに記入／選択をお願いします。</t>
    <phoneticPr fontId="1"/>
  </si>
  <si>
    <t>*</t>
    <phoneticPr fontId="1"/>
  </si>
  <si>
    <t>項目</t>
    <rPh sb="0" eb="2">
      <t>コウモク</t>
    </rPh>
    <phoneticPr fontId="1"/>
  </si>
  <si>
    <t>要求レベルの参考</t>
    <rPh sb="0" eb="2">
      <t>ヨウキュウ</t>
    </rPh>
    <rPh sb="6" eb="8">
      <t>サンコウ</t>
    </rPh>
    <phoneticPr fontId="1"/>
  </si>
  <si>
    <t>Step別の要求レベル</t>
    <rPh sb="4" eb="5">
      <t>ベツ</t>
    </rPh>
    <rPh sb="6" eb="8">
      <t>ヨウキュウ</t>
    </rPh>
    <phoneticPr fontId="1"/>
  </si>
  <si>
    <t>回答用の列</t>
    <rPh sb="0" eb="2">
      <t>カイトウ</t>
    </rPh>
    <rPh sb="2" eb="3">
      <t>ヨウ</t>
    </rPh>
    <rPh sb="4" eb="5">
      <t>レツ</t>
    </rPh>
    <phoneticPr fontId="1"/>
  </si>
  <si>
    <t>#</t>
    <phoneticPr fontId="1"/>
  </si>
  <si>
    <t>項目名</t>
    <rPh sb="0" eb="3">
      <t>コウモクメイ</t>
    </rPh>
    <phoneticPr fontId="1"/>
  </si>
  <si>
    <t>項目説明</t>
    <rPh sb="0" eb="2">
      <t>コウモク</t>
    </rPh>
    <rPh sb="2" eb="4">
      <t>セツメイ</t>
    </rPh>
    <phoneticPr fontId="1"/>
  </si>
  <si>
    <t>Pathfinderf</t>
    <phoneticPr fontId="1"/>
  </si>
  <si>
    <t>GxDコンソ</t>
    <phoneticPr fontId="1"/>
  </si>
  <si>
    <t>Step1</t>
    <phoneticPr fontId="1"/>
  </si>
  <si>
    <t>Step2</t>
    <phoneticPr fontId="1"/>
  </si>
  <si>
    <t>Step3</t>
    <phoneticPr fontId="1"/>
  </si>
  <si>
    <t>コメント欄</t>
    <rPh sb="4" eb="5">
      <t>ラン</t>
    </rPh>
    <phoneticPr fontId="1"/>
  </si>
  <si>
    <t>企業名・製品名・ID情報等</t>
    <phoneticPr fontId="1"/>
  </si>
  <si>
    <t>データ ID</t>
  </si>
  <si>
    <t>識別子。プラットフォーム間で連携される個々のデータの識別に用いる</t>
    <phoneticPr fontId="1"/>
  </si>
  <si>
    <t>M</t>
  </si>
  <si>
    <t>O</t>
    <phoneticPr fontId="1"/>
  </si>
  <si>
    <t>上流Product Footprintの識別子セット</t>
  </si>
  <si>
    <t>メジャーアップデート等に伴い推奨されなくなった ProductFootprint 識別子を要素に持つ配列</t>
  </si>
  <si>
    <t>O</t>
  </si>
  <si>
    <t>データバージョン (更新回数)</t>
  </si>
  <si>
    <t>データ生成日時</t>
  </si>
  <si>
    <t>YYYY/MM/DD</t>
  </si>
  <si>
    <t>データ更新日時</t>
  </si>
  <si>
    <t>ステータス</t>
  </si>
  <si>
    <t>ステータスコメント</t>
  </si>
  <si>
    <t>企業名</t>
  </si>
  <si>
    <t>企業ID</t>
  </si>
  <si>
    <t>DUNS Number/ISIN/Tickerコード、等の一意に特定できる企業ID</t>
    <phoneticPr fontId="1"/>
  </si>
  <si>
    <t>製品説明</t>
  </si>
  <si>
    <t>製品ID</t>
  </si>
  <si>
    <t>製品分類</t>
  </si>
  <si>
    <t>製品分類（URN、CPCコード、CAS番号、化審法番号、CNコードなど）</t>
    <rPh sb="2" eb="4">
      <t>ブンルイ</t>
    </rPh>
    <phoneticPr fontId="1"/>
  </si>
  <si>
    <t>製品名</t>
  </si>
  <si>
    <t>対象製品の取引名称</t>
  </si>
  <si>
    <t>コメント</t>
  </si>
  <si>
    <t>M*</t>
  </si>
  <si>
    <t>CFP値・その他結果指標</t>
    <phoneticPr fontId="1"/>
  </si>
  <si>
    <t>総排出量・生物由来除く
(pCfExcludingBiogenic)</t>
  </si>
  <si>
    <t>O*</t>
  </si>
  <si>
    <t>化石燃料由来排出量
(fossilGhgEmissions)</t>
  </si>
  <si>
    <t>直接土地利用変化排出量
(dLucGhgEmissions)</t>
  </si>
  <si>
    <t>土地管理排出量/除去量
(landManagementGhgEmissions)</t>
  </si>
  <si>
    <t>間接土地利用変化排出量
(iLucGhgEmissions)</t>
  </si>
  <si>
    <t>その他生物由来炭素排出量
(otherBiogenicGhgEmissions)</t>
  </si>
  <si>
    <t>化石燃料由来の炭素含有量
(fossilCarbonContent)</t>
  </si>
  <si>
    <t>生物由来炭素含有量
(biogenicCarbonContent)</t>
  </si>
  <si>
    <t>生物由来の除去量
(biogenicCarbonWithdrawal)</t>
  </si>
  <si>
    <t>Gate-to-Gate 排出量
(gatetoGateFossilGhgEmissions)</t>
    <phoneticPr fontId="1"/>
  </si>
  <si>
    <t>ー</t>
  </si>
  <si>
    <t>R</t>
  </si>
  <si>
    <t>ー</t>
    <phoneticPr fontId="1"/>
  </si>
  <si>
    <t>Gate-to-Gate 生物由来炭素含有量
(gatetoGateBiogenicCarbonContent)</t>
    <phoneticPr fontId="1"/>
  </si>
  <si>
    <t>同上</t>
    <rPh sb="0" eb="2">
      <t>ドウジョウ</t>
    </rPh>
    <phoneticPr fontId="1"/>
  </si>
  <si>
    <t>宣言単位</t>
  </si>
  <si>
    <t>製品量</t>
  </si>
  <si>
    <t>宣言単位に対する量</t>
  </si>
  <si>
    <t>宣言単位あたり製品質量</t>
    <phoneticPr fontId="1"/>
  </si>
  <si>
    <t>GWP特性評価係数のIPCCバージョン</t>
  </si>
  <si>
    <t>参照したスタンダード(業種横断)</t>
  </si>
  <si>
    <t>製品または業種固有ルール
 -PCR運営者</t>
    <phoneticPr fontId="1"/>
  </si>
  <si>
    <t>製品または業種固有ルール
 -PCRルール名称</t>
    <phoneticPr fontId="1"/>
  </si>
  <si>
    <t>生物由来炭素算定の方法論</t>
  </si>
  <si>
    <t>バウンダリープロセス記述</t>
  </si>
  <si>
    <t>M</t>
    <phoneticPr fontId="1"/>
  </si>
  <si>
    <t>YYYY/MM/DD</t>
    <phoneticPr fontId="1"/>
  </si>
  <si>
    <t>データ収集期間 (終了)</t>
  </si>
  <si>
    <t>データ収集を行った地理的範囲（区画）</t>
    <rPh sb="15" eb="17">
      <t>クカク</t>
    </rPh>
    <phoneticPr fontId="1"/>
  </si>
  <si>
    <t>データ収集を行った地理的範囲（国）</t>
    <rPh sb="15" eb="16">
      <t>クニ</t>
    </rPh>
    <phoneticPr fontId="1"/>
  </si>
  <si>
    <t>データ収集を行った地理的範囲（準地域）</t>
    <rPh sb="15" eb="16">
      <t>ジュン</t>
    </rPh>
    <rPh sb="16" eb="18">
      <t>チイキ</t>
    </rPh>
    <phoneticPr fontId="1"/>
  </si>
  <si>
    <t>二次データ排出係数のデータベース名とバージョン</t>
    <phoneticPr fontId="1"/>
  </si>
  <si>
    <t>カットオフ：％</t>
  </si>
  <si>
    <t>M → 廃止予定</t>
  </si>
  <si>
    <t>カットオフ：説明</t>
  </si>
  <si>
    <t>梱包に起因する排出量のフラグ</t>
  </si>
  <si>
    <t>パッケージング排出量が 総排出量 (生物由来除く)、総排出量 (生物由来含む) に含まれるかどうかを示すフラグ</t>
  </si>
  <si>
    <t>製品の梱包に起因する排出量</t>
  </si>
  <si>
    <t>配分規則</t>
  </si>
  <si>
    <t>証書使用量（含む再エネ電力由来J-ク
レジット</t>
    <phoneticPr fontId="1"/>
  </si>
  <si>
    <t>R</t>
    <phoneticPr fontId="1"/>
  </si>
  <si>
    <t>証書種類（含む再エネ電力由来J-クレ
ジット）</t>
    <phoneticPr fontId="1"/>
  </si>
  <si>
    <t>使用した証書の種類を記載する
＜入力例 国内＞
• 非化石証書（再エネ指定あり）
• グリーン電力証書
• Jクレジット（再エネ発電）
＜入力例 海外＞
• GO、US-REC、I-REC、Indian REC、Korean REC、Australian REC、
NZREC、REGO、TIGR、T-REC</t>
    <phoneticPr fontId="1"/>
  </si>
  <si>
    <t>不確実性評価の説明</t>
  </si>
  <si>
    <t>算定方法</t>
  </si>
  <si>
    <t>算定方法を選択（製品ベース: 0, 組織ベース: 1）</t>
    <rPh sb="0" eb="2">
      <t>サンテイ</t>
    </rPh>
    <rPh sb="2" eb="4">
      <t>ホウホウ</t>
    </rPh>
    <rPh sb="5" eb="7">
      <t>センタク</t>
    </rPh>
    <phoneticPr fontId="1"/>
  </si>
  <si>
    <t>算定対象カテゴリ</t>
  </si>
  <si>
    <t>配分レベル Scope2</t>
  </si>
  <si>
    <t>配分レベル Scope3</t>
  </si>
  <si>
    <t>配分の指標 Scope1</t>
  </si>
  <si>
    <t>配分の指標 Scope2</t>
  </si>
  <si>
    <t>配分の指標 Scope3</t>
  </si>
  <si>
    <t>配分レベル 記述欄</t>
  </si>
  <si>
    <t>配分の指標 記述欄</t>
  </si>
  <si>
    <t>カバレッジ率</t>
  </si>
  <si>
    <t>技術的DQR</t>
  </si>
  <si>
    <t>時間的DQR</t>
  </si>
  <si>
    <t>地理的DQR</t>
  </si>
  <si>
    <t>完全性DQR</t>
  </si>
  <si>
    <t>信頼性DQR</t>
  </si>
  <si>
    <t>保証</t>
    <rPh sb="0" eb="2">
      <t>ホショウ</t>
    </rPh>
    <phoneticPr fontId="1"/>
  </si>
  <si>
    <t>保証有無</t>
  </si>
  <si>
    <t>保証されているかを選択（Yes, No）</t>
    <rPh sb="9" eb="11">
      <t>センタク</t>
    </rPh>
    <phoneticPr fontId="1"/>
  </si>
  <si>
    <t>保証範囲</t>
  </si>
  <si>
    <t>保証レベル</t>
  </si>
  <si>
    <t>保証境界</t>
  </si>
  <si>
    <t>保証提供者名</t>
  </si>
  <si>
    <t>完了日</t>
  </si>
  <si>
    <t>YYYY/MM/DD ~ YYYY/MM/DD</t>
  </si>
  <si>
    <t>保証基準名</t>
  </si>
  <si>
    <t>黄色セルに記入／選択をお願いします。</t>
    <rPh sb="0" eb="2">
      <t>キイロ</t>
    </rPh>
    <rPh sb="5" eb="7">
      <t>キニュウ</t>
    </rPh>
    <rPh sb="8" eb="10">
      <t>センタク</t>
    </rPh>
    <rPh sb="12" eb="13">
      <t>ネガ</t>
    </rPh>
    <phoneticPr fontId="1"/>
  </si>
  <si>
    <t>D列に回答不能の場合はE列セルにコメント記入ください</t>
    <rPh sb="1" eb="2">
      <t>レツ</t>
    </rPh>
    <rPh sb="3" eb="5">
      <t>カイトウ</t>
    </rPh>
    <rPh sb="5" eb="7">
      <t>フノウ</t>
    </rPh>
    <rPh sb="8" eb="10">
      <t>バアイ</t>
    </rPh>
    <rPh sb="12" eb="13">
      <t>レツ</t>
    </rPh>
    <rPh sb="20" eb="22">
      <t>キニュウ</t>
    </rPh>
    <phoneticPr fontId="1"/>
  </si>
  <si>
    <t>銘柄名</t>
    <rPh sb="0" eb="2">
      <t>メイガラ</t>
    </rPh>
    <rPh sb="2" eb="3">
      <t>メイ</t>
    </rPh>
    <phoneticPr fontId="7"/>
  </si>
  <si>
    <t>一般名称</t>
    <rPh sb="0" eb="2">
      <t>イッパン</t>
    </rPh>
    <rPh sb="2" eb="4">
      <t>メイショウ</t>
    </rPh>
    <phoneticPr fontId="7"/>
  </si>
  <si>
    <t>製造会社（もし貴社と異なる場合）</t>
    <rPh sb="0" eb="2">
      <t>セイゾウ</t>
    </rPh>
    <rPh sb="2" eb="4">
      <t>カイシャ</t>
    </rPh>
    <rPh sb="7" eb="9">
      <t>キシャ</t>
    </rPh>
    <rPh sb="10" eb="11">
      <t>コト</t>
    </rPh>
    <rPh sb="13" eb="15">
      <t>バアイ</t>
    </rPh>
    <phoneticPr fontId="7"/>
  </si>
  <si>
    <t>CFP算定範囲
※各項目の位置づけは「参考）CFP算定範囲」シートを参照ください</t>
    <rPh sb="3" eb="5">
      <t>サンテイ</t>
    </rPh>
    <rPh sb="5" eb="7">
      <t>ハンイ</t>
    </rPh>
    <rPh sb="9" eb="12">
      <t>カクコウモク</t>
    </rPh>
    <rPh sb="13" eb="15">
      <t>イチ</t>
    </rPh>
    <rPh sb="19" eb="21">
      <t>サンコウ</t>
    </rPh>
    <rPh sb="25" eb="27">
      <t>サンテイ</t>
    </rPh>
    <rPh sb="27" eb="29">
      <t>ハンイ</t>
    </rPh>
    <rPh sb="34" eb="36">
      <t>サンショウ</t>
    </rPh>
    <phoneticPr fontId="7"/>
  </si>
  <si>
    <t>以下選択ください。</t>
    <rPh sb="0" eb="2">
      <t>イカ</t>
    </rPh>
    <rPh sb="2" eb="4">
      <t>センタク</t>
    </rPh>
    <phoneticPr fontId="17"/>
  </si>
  <si>
    <t>　当該製品の製造における事業者自らによるGHGの直接排出
  （燃料の使用や工業プロセス（化学反応等）からの排出）</t>
    <rPh sb="12" eb="14">
      <t>ジギョウ</t>
    </rPh>
    <rPh sb="14" eb="15">
      <t>シャ</t>
    </rPh>
    <rPh sb="15" eb="16">
      <t>ミズカ</t>
    </rPh>
    <rPh sb="24" eb="26">
      <t>チョクセツ</t>
    </rPh>
    <rPh sb="26" eb="28">
      <t>ハイシュツ</t>
    </rPh>
    <phoneticPr fontId="7"/>
  </si>
  <si>
    <r>
      <t>　他者から供給された電気、熱・蒸気の使用に伴う間接排出
  （</t>
    </r>
    <r>
      <rPr>
        <sz val="11"/>
        <rFont val="Meiryo UI"/>
        <family val="3"/>
        <charset val="128"/>
      </rPr>
      <t>他者から供給された電気、熱等の他者での製造時排出の負担）</t>
    </r>
    <rPh sb="1" eb="2">
      <t>タ</t>
    </rPh>
    <rPh sb="2" eb="3">
      <t>シャ</t>
    </rPh>
    <rPh sb="5" eb="7">
      <t>キョウキュウ</t>
    </rPh>
    <rPh sb="10" eb="12">
      <t>デンキ</t>
    </rPh>
    <rPh sb="13" eb="14">
      <t>ネツ</t>
    </rPh>
    <rPh sb="15" eb="17">
      <t>ジョウキ</t>
    </rPh>
    <rPh sb="18" eb="20">
      <t>シヨウ</t>
    </rPh>
    <rPh sb="21" eb="22">
      <t>トモナ</t>
    </rPh>
    <rPh sb="23" eb="25">
      <t>カンセツ</t>
    </rPh>
    <rPh sb="25" eb="27">
      <t>ハイシュツ</t>
    </rPh>
    <rPh sb="44" eb="45">
      <t>ナド</t>
    </rPh>
    <rPh sb="46" eb="48">
      <t>タシャ</t>
    </rPh>
    <rPh sb="50" eb="52">
      <t>セイゾウ</t>
    </rPh>
    <rPh sb="52" eb="53">
      <t>ジ</t>
    </rPh>
    <rPh sb="53" eb="55">
      <t>ハイシュツ</t>
    </rPh>
    <rPh sb="56" eb="58">
      <t>フタン</t>
    </rPh>
    <phoneticPr fontId="7"/>
  </si>
  <si>
    <t>　購入した製品・サービス
  （購入した原材料、部材等の受け入れまでの活動に伴う排出）</t>
    <rPh sb="1" eb="3">
      <t>コウニュウ</t>
    </rPh>
    <rPh sb="5" eb="7">
      <t>セイヒン</t>
    </rPh>
    <rPh sb="21" eb="23">
      <t>ザイリョウ</t>
    </rPh>
    <rPh sb="24" eb="26">
      <t>ブザイ</t>
    </rPh>
    <rPh sb="28" eb="29">
      <t>ウ</t>
    </rPh>
    <rPh sb="30" eb="31">
      <t>イ</t>
    </rPh>
    <phoneticPr fontId="7"/>
  </si>
  <si>
    <t>　調達している燃料・電力、熱等の上流工程（採掘、精製等）に伴う排出</t>
  </si>
  <si>
    <t>　上流の輸送、配送（自社責任範囲の製品の輸送を含む）
  （購入した原材料、部品等の当該製品の製造拠点までの輸送、自社責任範囲の製品の輸送に伴う排出）</t>
  </si>
  <si>
    <t>　事業から出る廃棄物・排水の外部処理
　（当該製品の製造で発生する廃棄物等の外部での処理に伴う排出）</t>
    <rPh sb="1" eb="3">
      <t>ジギョウ</t>
    </rPh>
    <rPh sb="5" eb="6">
      <t>デ</t>
    </rPh>
    <rPh sb="7" eb="10">
      <t>ハイキブツ</t>
    </rPh>
    <rPh sb="11" eb="13">
      <t>ハイスイ</t>
    </rPh>
    <rPh sb="14" eb="16">
      <t>ガイブ</t>
    </rPh>
    <rPh sb="16" eb="18">
      <t>ショリ</t>
    </rPh>
    <rPh sb="36" eb="37">
      <t>ナド</t>
    </rPh>
    <rPh sb="38" eb="40">
      <t>ガイブ</t>
    </rPh>
    <phoneticPr fontId="7"/>
  </si>
  <si>
    <t>　その他</t>
    <rPh sb="3" eb="4">
      <t>タ</t>
    </rPh>
    <phoneticPr fontId="7"/>
  </si>
  <si>
    <t>対象としたGHGの種類</t>
    <rPh sb="0" eb="2">
      <t>タイショウ</t>
    </rPh>
    <rPh sb="9" eb="11">
      <t>シュルイ</t>
    </rPh>
    <phoneticPr fontId="1"/>
  </si>
  <si>
    <t>どちらか選択下さい</t>
    <rPh sb="4" eb="7">
      <t>センタククダ</t>
    </rPh>
    <phoneticPr fontId="1"/>
  </si>
  <si>
    <t>　温室効果ガス算定・報告・公表制度の7種
　（CO2, CH4, N2O, SF6, PFCs, HFCs, NF3）</t>
    <rPh sb="19" eb="20">
      <t>シュ</t>
    </rPh>
    <phoneticPr fontId="1"/>
  </si>
  <si>
    <t>　GHGプロトコルの6種
　（CO2, CH4, N2O, SF6, PFCs, HFCs）</t>
    <rPh sb="11" eb="12">
      <t>シュ</t>
    </rPh>
    <phoneticPr fontId="7"/>
  </si>
  <si>
    <t>以下選択／記載ください。</t>
    <rPh sb="0" eb="2">
      <t>イカ</t>
    </rPh>
    <rPh sb="2" eb="4">
      <t>センタク</t>
    </rPh>
    <rPh sb="5" eb="7">
      <t>キサイ</t>
    </rPh>
    <phoneticPr fontId="17"/>
  </si>
  <si>
    <t xml:space="preserve">「その他」の場合はこのセルに記載ください。
</t>
    <rPh sb="3" eb="4">
      <t>タ</t>
    </rPh>
    <rPh sb="6" eb="8">
      <t>バアイ</t>
    </rPh>
    <rPh sb="14" eb="16">
      <t>キサイ</t>
    </rPh>
    <phoneticPr fontId="17"/>
  </si>
  <si>
    <t>主原料の排出係数の出典</t>
    <rPh sb="0" eb="3">
      <t>シュゲンリョウ</t>
    </rPh>
    <rPh sb="4" eb="6">
      <t>ハイシュツ</t>
    </rPh>
    <rPh sb="6" eb="8">
      <t>ケイスウ</t>
    </rPh>
    <rPh sb="9" eb="11">
      <t>シュッテン</t>
    </rPh>
    <phoneticPr fontId="7"/>
  </si>
  <si>
    <t>共製品の有無</t>
    <rPh sb="0" eb="1">
      <t>キョウ</t>
    </rPh>
    <rPh sb="1" eb="3">
      <t>セイヒン</t>
    </rPh>
    <rPh sb="4" eb="6">
      <t>ウム</t>
    </rPh>
    <phoneticPr fontId="7"/>
  </si>
  <si>
    <t>　共製品の名称</t>
    <rPh sb="5" eb="7">
      <t>メイショウ</t>
    </rPh>
    <phoneticPr fontId="7"/>
  </si>
  <si>
    <t>　CFP算定における共製品への配分方法</t>
    <rPh sb="4" eb="6">
      <t>サンテイ</t>
    </rPh>
    <rPh sb="10" eb="11">
      <t>キョウ</t>
    </rPh>
    <rPh sb="11" eb="13">
      <t>セイヒン</t>
    </rPh>
    <rPh sb="12" eb="13">
      <t>ヒン</t>
    </rPh>
    <rPh sb="15" eb="17">
      <t>ハイブン</t>
    </rPh>
    <rPh sb="17" eb="19">
      <t>ホウホウ</t>
    </rPh>
    <phoneticPr fontId="7"/>
  </si>
  <si>
    <t>外部へ販売したCO2の取扱い</t>
    <phoneticPr fontId="7"/>
  </si>
  <si>
    <t>　その製品の製造プロセスからのCO2排出</t>
    <rPh sb="3" eb="5">
      <t>セイヒン</t>
    </rPh>
    <rPh sb="6" eb="8">
      <t>セイゾウ</t>
    </rPh>
    <rPh sb="18" eb="20">
      <t>ハイシュツ</t>
    </rPh>
    <phoneticPr fontId="1"/>
  </si>
  <si>
    <t>　プロセス排出CO2を販売しているか？</t>
    <rPh sb="5" eb="7">
      <t>ハイシュツ</t>
    </rPh>
    <rPh sb="11" eb="13">
      <t>ハンバイ</t>
    </rPh>
    <phoneticPr fontId="1"/>
  </si>
  <si>
    <t>　販売している場合の考え方</t>
    <rPh sb="1" eb="3">
      <t>ハンバイ</t>
    </rPh>
    <rPh sb="7" eb="9">
      <t>バアイ</t>
    </rPh>
    <rPh sb="10" eb="11">
      <t>カンガ</t>
    </rPh>
    <rPh sb="12" eb="13">
      <t>カタ</t>
    </rPh>
    <phoneticPr fontId="1"/>
  </si>
  <si>
    <t>エネルギー回収を伴う廃棄物焼却に使用した配分手法</t>
    <phoneticPr fontId="1"/>
  </si>
  <si>
    <t>使用した電力・蒸気排出係数の出典</t>
    <phoneticPr fontId="7"/>
  </si>
  <si>
    <t>以下選択／記載ください。</t>
    <phoneticPr fontId="1"/>
  </si>
  <si>
    <t>　購入電力</t>
    <rPh sb="1" eb="3">
      <t>コウニュウ</t>
    </rPh>
    <rPh sb="3" eb="5">
      <t>デンリョク</t>
    </rPh>
    <phoneticPr fontId="7"/>
  </si>
  <si>
    <t xml:space="preserve">名称をこのセルに記載ください。
</t>
    <rPh sb="0" eb="2">
      <t>メイショウ</t>
    </rPh>
    <rPh sb="8" eb="10">
      <t>キサイ</t>
    </rPh>
    <phoneticPr fontId="17"/>
  </si>
  <si>
    <t>　　上流の排出（燃料の生産や輸送）</t>
    <rPh sb="2" eb="4">
      <t>ジョウリュウ</t>
    </rPh>
    <rPh sb="5" eb="7">
      <t>ハイシュツ</t>
    </rPh>
    <rPh sb="8" eb="10">
      <t>ネンリョウ</t>
    </rPh>
    <rPh sb="11" eb="13">
      <t>セイサン</t>
    </rPh>
    <rPh sb="14" eb="16">
      <t>ユソウ</t>
    </rPh>
    <phoneticPr fontId="1"/>
  </si>
  <si>
    <t xml:space="preserve">含めている場合は、データ源をこのセルに記載ください。
</t>
    <rPh sb="0" eb="1">
      <t>フク</t>
    </rPh>
    <rPh sb="5" eb="7">
      <t>バアイ</t>
    </rPh>
    <rPh sb="12" eb="13">
      <t>ゲン</t>
    </rPh>
    <rPh sb="19" eb="21">
      <t>キサイ</t>
    </rPh>
    <phoneticPr fontId="17"/>
  </si>
  <si>
    <t>　自家発電の電力</t>
    <rPh sb="1" eb="3">
      <t>ジカ</t>
    </rPh>
    <rPh sb="3" eb="5">
      <t>ハツデン</t>
    </rPh>
    <rPh sb="6" eb="8">
      <t>デンリョク</t>
    </rPh>
    <phoneticPr fontId="7"/>
  </si>
  <si>
    <t>　購入蒸気</t>
    <rPh sb="1" eb="3">
      <t>コウニュウ</t>
    </rPh>
    <rPh sb="3" eb="5">
      <t>ジョウキ</t>
    </rPh>
    <phoneticPr fontId="7"/>
  </si>
  <si>
    <t>　自家製造の蒸気</t>
    <rPh sb="1" eb="3">
      <t>ジカ</t>
    </rPh>
    <rPh sb="3" eb="5">
      <t>セイゾウ</t>
    </rPh>
    <rPh sb="6" eb="8">
      <t>ジョウキ</t>
    </rPh>
    <phoneticPr fontId="7"/>
  </si>
  <si>
    <t>バイオ原料</t>
    <rPh sb="3" eb="5">
      <t>ゲンリョウ</t>
    </rPh>
    <phoneticPr fontId="7"/>
  </si>
  <si>
    <t>　使用の有無</t>
    <rPh sb="1" eb="3">
      <t>シヨウ</t>
    </rPh>
    <rPh sb="4" eb="6">
      <t>ウム</t>
    </rPh>
    <phoneticPr fontId="8"/>
  </si>
  <si>
    <t>　バイオ原料の名称</t>
    <rPh sb="4" eb="6">
      <t>ゲンリョウ</t>
    </rPh>
    <rPh sb="7" eb="9">
      <t>メイショウ</t>
    </rPh>
    <phoneticPr fontId="8"/>
  </si>
  <si>
    <t>リサイクル材</t>
    <rPh sb="5" eb="6">
      <t>ザイ</t>
    </rPh>
    <phoneticPr fontId="7"/>
  </si>
  <si>
    <t>　リサイクル材の名称</t>
    <rPh sb="6" eb="7">
      <t>ザイ</t>
    </rPh>
    <rPh sb="8" eb="10">
      <t>メイショウ</t>
    </rPh>
    <phoneticPr fontId="8"/>
  </si>
  <si>
    <t>　使用割合</t>
    <rPh sb="1" eb="3">
      <t>シヨウ</t>
    </rPh>
    <rPh sb="3" eb="5">
      <t>ワリアイ</t>
    </rPh>
    <phoneticPr fontId="8"/>
  </si>
  <si>
    <t>マスバランス方式</t>
    <rPh sb="6" eb="8">
      <t>ホウシキ</t>
    </rPh>
    <phoneticPr fontId="1"/>
  </si>
  <si>
    <t>　使用の有無</t>
    <rPh sb="1" eb="3">
      <t>シヨウ</t>
    </rPh>
    <rPh sb="4" eb="6">
      <t>ウム</t>
    </rPh>
    <phoneticPr fontId="1"/>
  </si>
  <si>
    <t>　第三者認証を取得している場合はその名称</t>
    <rPh sb="1" eb="4">
      <t>ダイサンシャ</t>
    </rPh>
    <rPh sb="4" eb="6">
      <t>ニンショウ</t>
    </rPh>
    <rPh sb="7" eb="9">
      <t>シュトク</t>
    </rPh>
    <rPh sb="13" eb="15">
      <t>バアイ</t>
    </rPh>
    <rPh sb="18" eb="20">
      <t>メイショウ</t>
    </rPh>
    <phoneticPr fontId="1"/>
  </si>
  <si>
    <t>■第一回協議会資料より</t>
    <phoneticPr fontId="1"/>
  </si>
  <si>
    <t>データ品質評価</t>
    <phoneticPr fontId="1"/>
  </si>
  <si>
    <t>CFP値算定の前提</t>
    <phoneticPr fontId="1"/>
  </si>
  <si>
    <t>航空機エンジン由来の排出量
(aircraftGhgEmissions)</t>
    <phoneticPr fontId="1"/>
  </si>
  <si>
    <t>回答欄</t>
    <rPh sb="0" eb="2">
      <t>カイトウ</t>
    </rPh>
    <rPh sb="2" eb="3">
      <t>ラン</t>
    </rPh>
    <phoneticPr fontId="1"/>
  </si>
  <si>
    <t>製品の基本情報</t>
    <phoneticPr fontId="1"/>
  </si>
  <si>
    <t>製品のカーボンフットプリント（CFP)</t>
    <phoneticPr fontId="1"/>
  </si>
  <si>
    <t>1-1</t>
  </si>
  <si>
    <t>プラットフォームでデータが更新された日時</t>
    <phoneticPr fontId="1"/>
  </si>
  <si>
    <t>現在のステータスの理由を説明するコメント
古いバージョンのCFPデータからの変更点を説明する項目</t>
    <rPh sb="21" eb="22">
      <t>フル</t>
    </rPh>
    <rPh sb="38" eb="41">
      <t>ヘンコウテン</t>
    </rPh>
    <rPh sb="42" eb="44">
      <t>セツメイ</t>
    </rPh>
    <rPh sb="46" eb="48">
      <t>コウモク</t>
    </rPh>
    <phoneticPr fontId="1"/>
  </si>
  <si>
    <t>M（条件付き）</t>
    <phoneticPr fontId="1"/>
  </si>
  <si>
    <t>品質評価有無</t>
    <rPh sb="0" eb="2">
      <t>ヒンシツ</t>
    </rPh>
    <rPh sb="2" eb="4">
      <t>ヒョウカ</t>
    </rPh>
    <rPh sb="4" eb="6">
      <t>ウム</t>
    </rPh>
    <phoneticPr fontId="1"/>
  </si>
  <si>
    <t>品質評価をしているか選択（Yes, No）</t>
    <rPh sb="0" eb="4">
      <t>ヒンシツヒョウカ</t>
    </rPh>
    <rPh sb="10" eb="12">
      <t>センタク</t>
    </rPh>
    <phoneticPr fontId="1"/>
  </si>
  <si>
    <t>算定結果の補足情報（その他分析のためのデータ項目、下流企業へのアピールとなりうる項目など）</t>
    <rPh sb="0" eb="2">
      <t>サンテイ</t>
    </rPh>
    <rPh sb="2" eb="4">
      <t>ケッカ</t>
    </rPh>
    <rPh sb="5" eb="7">
      <t>ホソク</t>
    </rPh>
    <rPh sb="7" eb="9">
      <t>ジョウホウ</t>
    </rPh>
    <phoneticPr fontId="1"/>
  </si>
  <si>
    <t>一次データ比率</t>
    <phoneticPr fontId="1"/>
  </si>
  <si>
    <t>O*</t>
    <phoneticPr fontId="1"/>
  </si>
  <si>
    <t>ご回答者様に関する情報</t>
    <phoneticPr fontId="1"/>
  </si>
  <si>
    <t>部署名</t>
    <rPh sb="0" eb="2">
      <t>ブショ</t>
    </rPh>
    <rPh sb="2" eb="3">
      <t>メイ</t>
    </rPh>
    <phoneticPr fontId="7"/>
  </si>
  <si>
    <t>2-1</t>
    <phoneticPr fontId="1"/>
  </si>
  <si>
    <t>2-2</t>
    <phoneticPr fontId="1"/>
  </si>
  <si>
    <t>2-3</t>
    <phoneticPr fontId="1"/>
  </si>
  <si>
    <t>3-1</t>
    <phoneticPr fontId="7"/>
  </si>
  <si>
    <t>3-2</t>
    <phoneticPr fontId="1"/>
  </si>
  <si>
    <t>3-3</t>
    <phoneticPr fontId="1"/>
  </si>
  <si>
    <t>3-4</t>
    <phoneticPr fontId="7"/>
  </si>
  <si>
    <t>3-5</t>
    <phoneticPr fontId="7"/>
  </si>
  <si>
    <t>3-6</t>
    <phoneticPr fontId="1"/>
  </si>
  <si>
    <t>3-7</t>
    <phoneticPr fontId="7"/>
  </si>
  <si>
    <t>3-8</t>
    <phoneticPr fontId="7"/>
  </si>
  <si>
    <t>3-9</t>
    <phoneticPr fontId="1"/>
  </si>
  <si>
    <t>3-10</t>
    <phoneticPr fontId="7"/>
  </si>
  <si>
    <t>総排出量・生物由来含む
(pCfIncludingBiogenic)</t>
    <phoneticPr fontId="1"/>
  </si>
  <si>
    <t>　Cradle to GateのCFP（マスバランス方式採用の場合）
　※単位は[kg CO2eq/基準フロー]
　※生物による吸収分は差引かない値を記入ください
　※貴社から弊社までの製品輸送による排出量は含めないでください</t>
    <rPh sb="26" eb="28">
      <t>ホウシキ</t>
    </rPh>
    <phoneticPr fontId="1"/>
  </si>
  <si>
    <t>　[Cradle to GateのCFP]のCFP値にマスバランスによる特性を反映したか</t>
    <rPh sb="25" eb="26">
      <t>チ</t>
    </rPh>
    <rPh sb="36" eb="38">
      <t>トクセイ</t>
    </rPh>
    <rPh sb="39" eb="41">
      <t>ハンエイ</t>
    </rPh>
    <phoneticPr fontId="1"/>
  </si>
  <si>
    <t>【差分】PF等にバウンダリーを記述する欄はあるが、左記のように算定範囲を分割して、それぞれへの該当有無を回答させる記載ではない。
【方針】PF等へのバウンダリの記述からは、先の項目への回答が困難になるケースが想定されるため、算定範囲を分割して選択できる項目を追加</t>
    <phoneticPr fontId="1"/>
  </si>
  <si>
    <t>【差分・追加方針】化学業界独自の項目として追加</t>
    <rPh sb="1" eb="3">
      <t>サブン</t>
    </rPh>
    <rPh sb="4" eb="6">
      <t>ツイカ</t>
    </rPh>
    <rPh sb="6" eb="8">
      <t>ホウシン</t>
    </rPh>
    <rPh sb="9" eb="11">
      <t>カガク</t>
    </rPh>
    <rPh sb="11" eb="13">
      <t>ギョウカイ</t>
    </rPh>
    <rPh sb="13" eb="15">
      <t>ドクジ</t>
    </rPh>
    <rPh sb="16" eb="18">
      <t>コウモク</t>
    </rPh>
    <rPh sb="21" eb="23">
      <t>ツイカ</t>
    </rPh>
    <phoneticPr fontId="1"/>
  </si>
  <si>
    <t>Pathfinder Framework（PF）やGreen x Digitalコンソーシアム（GxD）の項目を踏まえたGHG排出量流通に必要なデータ項目</t>
    <rPh sb="52" eb="54">
      <t>コウモク</t>
    </rPh>
    <rPh sb="55" eb="56">
      <t>フ</t>
    </rPh>
    <rPh sb="66" eb="68">
      <t>リュウツウ</t>
    </rPh>
    <rPh sb="75" eb="77">
      <t>コウモク</t>
    </rPh>
    <phoneticPr fontId="1"/>
  </si>
  <si>
    <t>M（条件付き）</t>
    <rPh sb="2" eb="4">
      <t>ジョウケン</t>
    </rPh>
    <rPh sb="4" eb="5">
      <t>ツ</t>
    </rPh>
    <phoneticPr fontId="1"/>
  </si>
  <si>
    <t>化学業界向けの項目</t>
    <rPh sb="4" eb="5">
      <t>ム</t>
    </rPh>
    <rPh sb="7" eb="9">
      <t>コウモク</t>
    </rPh>
    <phoneticPr fontId="1"/>
  </si>
  <si>
    <t>備考（「①GHG排出量流通に必要なデータ_主項目」シートとの差分や追加方針、留意事項について記載）</t>
    <rPh sb="0" eb="2">
      <t>ビコウ</t>
    </rPh>
    <rPh sb="11" eb="13">
      <t>リュウツウ</t>
    </rPh>
    <rPh sb="30" eb="32">
      <t>サブン</t>
    </rPh>
    <rPh sb="33" eb="35">
      <t>ツイカ</t>
    </rPh>
    <rPh sb="35" eb="37">
      <t>ホウシン</t>
    </rPh>
    <rPh sb="38" eb="42">
      <t>リュウイジコウ</t>
    </rPh>
    <rPh sb="46" eb="48">
      <t>キサイ</t>
    </rPh>
    <phoneticPr fontId="1"/>
  </si>
  <si>
    <t>【差分・追加方針】Cradle to GateのCFP値に、マスバランスによる特性を反映した場合にのみ当項目を使用する建付けで項目を追加。
【留意事項】マスバランスを採用していない場合は、「①GHG排出量流通に必要なデータ_主項目」シートに記載する</t>
    <rPh sb="1" eb="3">
      <t>サブン</t>
    </rPh>
    <rPh sb="4" eb="6">
      <t>ツイカ</t>
    </rPh>
    <rPh sb="6" eb="8">
      <t>ホウシン</t>
    </rPh>
    <rPh sb="70" eb="72">
      <t>リュウイ</t>
    </rPh>
    <rPh sb="72" eb="74">
      <t>ジコウ</t>
    </rPh>
    <rPh sb="102" eb="104">
      <t>リュウツウ</t>
    </rPh>
    <phoneticPr fontId="1"/>
  </si>
  <si>
    <t>PCR運営者を記載（PEF、EPD International、左記事業者が発行していない PCR の場合その運営者名を記載）
※製品または業種固有ルールを使用した場合に記載する項目</t>
    <rPh sb="3" eb="6">
      <t>ウンエイシャ</t>
    </rPh>
    <rPh sb="7" eb="9">
      <t>キサイ</t>
    </rPh>
    <rPh sb="32" eb="34">
      <t>サキ</t>
    </rPh>
    <rPh sb="54" eb="57">
      <t>ウンエイシャ</t>
    </rPh>
    <rPh sb="57" eb="58">
      <t>メイ</t>
    </rPh>
    <rPh sb="59" eb="61">
      <t>キサイ</t>
    </rPh>
    <phoneticPr fontId="1"/>
  </si>
  <si>
    <t>PCRルール名称
※製品または業種固有ルールを使用した場合に記載する項目</t>
    <phoneticPr fontId="1"/>
  </si>
  <si>
    <t>回答欄</t>
  </si>
  <si>
    <t>使用した二次データ排出係数のデータベース名とバージョン
例：IDEA v●.●
※二次データを使用した場合に記載する項目</t>
    <phoneticPr fontId="1"/>
  </si>
  <si>
    <t>Gate-to-Gate の、生物由来炭素の質量（kgC / 宣言単位）
「生物由来炭素含有量(biogenicCarbonContent)」の数値の内数として、自社よりも上流部分を除いた自社分のみを 設定</t>
    <rPh sb="31" eb="33">
      <t>センゲン</t>
    </rPh>
    <rPh sb="33" eb="35">
      <t>タンイ</t>
    </rPh>
    <phoneticPr fontId="12"/>
  </si>
  <si>
    <t>対象となる算定方法</t>
    <phoneticPr fontId="1"/>
  </si>
  <si>
    <t>共通 or 製品 or 組織ベース</t>
    <rPh sb="0" eb="2">
      <t>キョウツウ</t>
    </rPh>
    <rPh sb="6" eb="8">
      <t>セイヒン</t>
    </rPh>
    <rPh sb="12" eb="14">
      <t>ソシキ</t>
    </rPh>
    <phoneticPr fontId="1"/>
  </si>
  <si>
    <t>製品ベース</t>
  </si>
  <si>
    <t>共通</t>
  </si>
  <si>
    <t>有効期間の開始日</t>
    <phoneticPr fontId="1"/>
  </si>
  <si>
    <t>有効期間の終了日</t>
    <phoneticPr fontId="1"/>
  </si>
  <si>
    <t>製品ID</t>
    <phoneticPr fontId="1"/>
  </si>
  <si>
    <t>l (リットル), Kg, m, m², KW/h, メガジュール, トンキロメートル, m³
組織ベース算定では、「円」も可</t>
    <phoneticPr fontId="1"/>
  </si>
  <si>
    <t>組織ベース</t>
  </si>
  <si>
    <t>配分の際に参照したルール・配分規則</t>
    <phoneticPr fontId="1"/>
  </si>
  <si>
    <t>上記のScope2 排出量を配分するパターン</t>
    <rPh sb="0" eb="2">
      <t>ジョウキ</t>
    </rPh>
    <rPh sb="10" eb="13">
      <t>ハイシュツリョウ</t>
    </rPh>
    <rPh sb="14" eb="16">
      <t>ハイブン</t>
    </rPh>
    <phoneticPr fontId="1"/>
  </si>
  <si>
    <t>上記のScope3 排出量を配分するパターン</t>
    <rPh sb="0" eb="2">
      <t>ジョウキ</t>
    </rPh>
    <rPh sb="10" eb="13">
      <t>ハイシュツリョウ</t>
    </rPh>
    <rPh sb="14" eb="16">
      <t>ハイブン</t>
    </rPh>
    <phoneticPr fontId="1"/>
  </si>
  <si>
    <t>Scope1 排出量を配分する際に使用した指標を記入する。
例：物理的指標（個数、体積、等）、経済的指標（生産高等）</t>
    <rPh sb="38" eb="40">
      <t>コスウ</t>
    </rPh>
    <phoneticPr fontId="1"/>
  </si>
  <si>
    <t>「配分のレベル」をさらに詳細に記載するための自由記述欄
例：配分のレベルがScope3のカテゴリによって異なる場合、「配分のレベル：Scope3」に記入しなかったレベルについて本欄に記載することができる</t>
    <rPh sb="28" eb="29">
      <t>レイ</t>
    </rPh>
    <phoneticPr fontId="1"/>
  </si>
  <si>
    <t>「配分の指標」をさらに詳細に記載するための自由記述欄
例：配分の指標がScope3カテゴリによって異なる場合、「配分の指標：Scope3」に記入できなかったカテゴリで使用した配分指標を記載することができる</t>
    <rPh sb="27" eb="28">
      <t>レイ</t>
    </rPh>
    <phoneticPr fontId="1"/>
  </si>
  <si>
    <t>配分レベル Scope1</t>
    <phoneticPr fontId="1"/>
  </si>
  <si>
    <t>GWP特性評価係数を参照したIPCC報告書のバージョン
※GWP特性評価係数のIPCCバージョンを使用した場合に記載する項目</t>
    <phoneticPr fontId="1"/>
  </si>
  <si>
    <t>製品の説明</t>
    <rPh sb="0" eb="2">
      <t>セイヒン</t>
    </rPh>
    <rPh sb="3" eb="5">
      <t>セツメイ</t>
    </rPh>
    <phoneticPr fontId="1"/>
  </si>
  <si>
    <t>プラットフォームでデータが生成された日時
例：A社がプロットフォーム上で3/1にデータを生成し（登録し）、取引会社Bは、その情報を6/1に取得した場合、当該データのデータ生成日時は「3/1」</t>
    <phoneticPr fontId="1"/>
  </si>
  <si>
    <t>有効であると宣言される期間の開始日</t>
    <phoneticPr fontId="1"/>
  </si>
  <si>
    <t>有効であると宣言される期間の終了日
指定ない場合、データ収集期間(終了)から3年間有効</t>
    <phoneticPr fontId="1"/>
  </si>
  <si>
    <t>データの状態。"Active" (有効) または "Deprecated" (廃止) のいずれか</t>
    <phoneticPr fontId="1"/>
  </si>
  <si>
    <t>PCF 排出量除外の理由を記載</t>
    <phoneticPr fontId="1"/>
  </si>
  <si>
    <t>以下、いずれかを記載
・区画：地理的粒度が行政区画（例えば東京都）の場合は、その具体を記載
・国：地理的粒度が国（例えば日本国）の場合は、その具体を記載
・準地域：地理的粒度が準地域的（例えばアジア全域）の場合は、その具体を記載
※「区画、国、準地域」のいずれかの記載が必須(Must)であるためM（条件付き）となっている</t>
    <phoneticPr fontId="1"/>
  </si>
  <si>
    <t>排出量の計算や配分のために用いられた業界横断的なスタンダード
 (GHGプロトコル、ISO14067、ISO14044など)</t>
    <phoneticPr fontId="1"/>
  </si>
  <si>
    <t>カーボンフットプリントの計算に関する情報や指示、またはデータの解釈、監査、検証の可能性に関する情報に使用することができる。GxDは空白可
※特に記載することがない場合は、空白でも良い</t>
    <rPh sb="65" eb="67">
      <t>クウハク</t>
    </rPh>
    <rPh sb="70" eb="71">
      <t>トク</t>
    </rPh>
    <rPh sb="72" eb="74">
      <t>キサイ</t>
    </rPh>
    <rPh sb="81" eb="83">
      <t>バアイ</t>
    </rPh>
    <rPh sb="85" eb="87">
      <t>クウハク</t>
    </rPh>
    <rPh sb="89" eb="90">
      <t>ヨ</t>
    </rPh>
    <phoneticPr fontId="1"/>
  </si>
  <si>
    <t>データ収集期間 (開始)</t>
    <phoneticPr fontId="1"/>
  </si>
  <si>
    <t>生物由来CO2を除いたPCF (kgCO2e / 宣言単位)
※原単位を記載。（活動量×原単位の値ではない点に留意が必要）</t>
    <phoneticPr fontId="1"/>
  </si>
  <si>
    <t>全ての生物由来排出を含むPCF (kgCO2e / 宣言単位)
負の値になる可能性あり
※原単位を記載。（活動量×原単位の値ではない点に留意が必要）</t>
    <phoneticPr fontId="1"/>
  </si>
  <si>
    <t>直接土地利用変化 (dLUC) によるGHG排出量 (kgCO2e / 宣言単位)
※原単位を記載。（活動量×原単位の値ではない点に留意が必要）</t>
    <phoneticPr fontId="1"/>
  </si>
  <si>
    <t>土地管理に関連するGHG排出・除去量 (kgCO2e / 宣言単位)
※原単位を記載。（活動量×原単位の値ではない点に留意が必要）</t>
    <phoneticPr fontId="1"/>
  </si>
  <si>
    <t>製品に含まれる生物由来炭素のCO2換算除去量 (kgCO2e / 宣言単位)。0以下の値
※原単位を記載。（活動量×原単位の値ではない点に留意が必要）</t>
    <phoneticPr fontId="1"/>
  </si>
  <si>
    <t>その他の生物由来GHG排出量 (kgCO2e / 宣言単位)
※原単位を記載。（活動量×原単位の値ではない点に留意が必要）</t>
    <phoneticPr fontId="1"/>
  </si>
  <si>
    <t>間接土地利用変化 (iLUC) によるGHG排出量 (kgCO2e / 宣言単位)
※原単位を記載。（活動量×原単位の値ではない点に留意が必要）</t>
    <phoneticPr fontId="1"/>
  </si>
  <si>
    <t>化石燃料由来のGHG排出量 (kgCO2e / 宣言単位)
※原単位を記載。（活動量×原単位の値ではない点に留意が必要）</t>
    <phoneticPr fontId="1"/>
  </si>
  <si>
    <t>製品の化石炭素含有量 (kgC / 宣言単位)
※原単位を記載。（活動量×原単位の値ではない点に留意が必要）</t>
    <phoneticPr fontId="1"/>
  </si>
  <si>
    <t>製品の生物由来炭素含有量 (kgC / 宣言単位)
※原単位を記載。（活動量×原単位の値ではない点に留意が必要）</t>
    <phoneticPr fontId="1"/>
  </si>
  <si>
    <t>航空機輸送によるGHG排出量 (kgCO2e / 宣言単位)
※原単位を記載。（活動量×原単位の値ではない点に留意が必要）</t>
    <phoneticPr fontId="1"/>
  </si>
  <si>
    <t>宣言単位あたりのアンバンドルド証書の使用量（kWh / 宣言単位）</t>
    <rPh sb="28" eb="32">
      <t>センゲンタンイ</t>
    </rPh>
    <phoneticPr fontId="1"/>
  </si>
  <si>
    <t>データのバージョン。データが更新されるたびに値が生成される
例えば1から始まり、2,3と増加していく。PCFに変更が加えられると、このバージョン番号も増加する</t>
    <phoneticPr fontId="1"/>
  </si>
  <si>
    <t>組織ベース算定におけるバウンダリプロセス記述の位置づけ
CO2データの算定対象としたスコープやカテゴリ。scope1,2 に加えて、scope3 について算定対象カテゴリを配列で設定。例：[1, 4, 5]
スコープやカテゴリの一部を除外している（例：Scope2におけるオフィス棟の照明）場合は、その内容なども記入可能</t>
    <rPh sb="0" eb="2">
      <t>ソシキ</t>
    </rPh>
    <rPh sb="5" eb="7">
      <t>サンテイ</t>
    </rPh>
    <rPh sb="20" eb="22">
      <t>キジュツ</t>
    </rPh>
    <rPh sb="23" eb="25">
      <t>イチ</t>
    </rPh>
    <phoneticPr fontId="1"/>
  </si>
  <si>
    <t>組織ベース算定において、CO2データを算定するにあたり、実施した配分のレベルを記載
例：組織全体のScope1 排出量を組織全体の総生産量等で配分した場合は「組織」、プロセス細分割によって生産拠点単位の排出量を拠点の総生産量等で配分した場合は「拠点」と記載する。建屋単位で配分した場合は「建屋」、生産ライン単位で配分した場合は「生産ライン」と記載する
※組織ベース算定を使用した場合に記載する項目</t>
    <rPh sb="39" eb="41">
      <t>キサイ</t>
    </rPh>
    <rPh sb="42" eb="43">
      <t>レイ</t>
    </rPh>
    <rPh sb="133" eb="135">
      <t>タンイ</t>
    </rPh>
    <rPh sb="136" eb="138">
      <t>ハイブン</t>
    </rPh>
    <rPh sb="140" eb="142">
      <t>バアイ</t>
    </rPh>
    <rPh sb="144" eb="146">
      <t>タテヤ</t>
    </rPh>
    <rPh sb="153" eb="155">
      <t>タンイ</t>
    </rPh>
    <rPh sb="156" eb="158">
      <t>ハイブン</t>
    </rPh>
    <rPh sb="160" eb="162">
      <t>バアイ</t>
    </rPh>
    <rPh sb="164" eb="166">
      <t>セイサン</t>
    </rPh>
    <rPh sb="171" eb="173">
      <t>キサイ</t>
    </rPh>
    <rPh sb="177" eb="179">
      <t>ソシキ</t>
    </rPh>
    <phoneticPr fontId="1"/>
  </si>
  <si>
    <t>結果とその主要な要因、および不確実性評価の定性的な説明を記述
1次データが正確でない場合 (データの信頼性がない、安定した値になっていない等)、2次データを使用した方が良いケースがあるためその注釈コメントとして記述する</t>
    <phoneticPr fontId="1"/>
  </si>
  <si>
    <t>保証される排出データの粒度レベルを記載
（例：企業レベル、製品ラインレベル、PCFシステムレベル、製品レベル）
■留意事項：保証を行った製品については記載することが望ましい</t>
    <rPh sb="17" eb="19">
      <t>キサイ</t>
    </rPh>
    <rPh sb="21" eb="22">
      <t>レイ</t>
    </rPh>
    <rPh sb="57" eb="61">
      <t>リュウイジコウ</t>
    </rPh>
    <rPh sb="62" eb="64">
      <t>ホショウ</t>
    </rPh>
    <rPh sb="65" eb="66">
      <t>オコナ</t>
    </rPh>
    <rPh sb="68" eb="70">
      <t>セイヒン</t>
    </rPh>
    <rPh sb="75" eb="77">
      <t>キサイ</t>
    </rPh>
    <rPh sb="82" eb="83">
      <t>ノゾ</t>
    </rPh>
    <phoneticPr fontId="1"/>
  </si>
  <si>
    <t>PCF から除外される排出量の割合
カットオフレート(考慮しなくても良い排出量を除外)
0.0 から 5 の数値 (少数含む)</t>
    <phoneticPr fontId="1"/>
  </si>
  <si>
    <r>
      <rPr>
        <sz val="11"/>
        <rFont val="Meiryo UI"/>
        <family val="3"/>
        <charset val="128"/>
      </rPr>
      <t>データ品質評価を行ったCO2データの割合</t>
    </r>
    <r>
      <rPr>
        <sz val="11"/>
        <color theme="1"/>
        <rFont val="Meiryo UI"/>
        <family val="3"/>
        <charset val="128"/>
      </rPr>
      <t xml:space="preserve">
</t>
    </r>
    <r>
      <rPr>
        <sz val="11"/>
        <rFont val="Meiryo UI"/>
        <family val="3"/>
        <charset val="128"/>
      </rPr>
      <t>■留意事項：品質評価が必要な製品については記載することが望ましい</t>
    </r>
    <rPh sb="22" eb="26">
      <t>リュウイジコウ</t>
    </rPh>
    <rPh sb="49" eb="50">
      <t>ノゾ</t>
    </rPh>
    <phoneticPr fontId="1"/>
  </si>
  <si>
    <t>保証提供者名
※保証有無がYesの場合に記載する項目</t>
    <phoneticPr fontId="1"/>
  </si>
  <si>
    <r>
      <t xml:space="preserve">データ品質マトリクスに基づく排出原単位の技術的代表性
</t>
    </r>
    <r>
      <rPr>
        <sz val="11"/>
        <rFont val="Meiryo UI"/>
        <family val="3"/>
        <charset val="128"/>
      </rPr>
      <t>（[参考_データ品質評価]シートを参照）
■留意事項：#5-3と同様</t>
    </r>
    <rPh sb="44" eb="46">
      <t>サンショウ</t>
    </rPh>
    <rPh sb="59" eb="61">
      <t>ドウヨウ</t>
    </rPh>
    <phoneticPr fontId="1"/>
  </si>
  <si>
    <t>データ品質マトリクスに基づく排出原単位の時間的代表性
（[参考_データ品質評価]シートを参照）
■留意事項：#5-3と同様</t>
    <rPh sb="20" eb="22">
      <t>ジカン</t>
    </rPh>
    <rPh sb="44" eb="46">
      <t>サンショウ</t>
    </rPh>
    <phoneticPr fontId="1"/>
  </si>
  <si>
    <t>データ品質マトリクスに基づく排出原単位の地理的代表性
（[参考_データ品質評価]シートを参照）
■留意事項：#5-3と同様</t>
    <rPh sb="20" eb="22">
      <t>チリ</t>
    </rPh>
    <rPh sb="44" eb="46">
      <t>サンショウ</t>
    </rPh>
    <phoneticPr fontId="1"/>
  </si>
  <si>
    <t>データ品質マトリクスに基づく活動量の完全性
（[参考_データ品質評価]シートを参照）
■留意事項：#5-3と同様</t>
    <rPh sb="39" eb="41">
      <t>サンショウ</t>
    </rPh>
    <phoneticPr fontId="1"/>
  </si>
  <si>
    <t>データ品質マトリクスに基づく活動量の信頼性
（[参考_データ品質評価]シートを参照）
■留意事項：#5-3と同様</t>
    <rPh sb="39" eb="41">
      <t>サンショウ</t>
    </rPh>
    <phoneticPr fontId="1"/>
  </si>
  <si>
    <t>保証レベルを選択（限定的保証、合理的保証）
■留意事項：#6-2と同様</t>
    <rPh sb="0" eb="2">
      <t>ホショウ</t>
    </rPh>
    <rPh sb="6" eb="8">
      <t>センタク</t>
    </rPh>
    <rPh sb="33" eb="35">
      <t>ドウヨウ</t>
    </rPh>
    <phoneticPr fontId="1"/>
  </si>
  <si>
    <t>保証境界を選択（Gate-to-Gate, Cradle-to-Gate）
■留意事項：#6-2と同様</t>
    <rPh sb="0" eb="2">
      <t>ホショウ</t>
    </rPh>
    <rPh sb="2" eb="4">
      <t>キョウカイ</t>
    </rPh>
    <rPh sb="5" eb="7">
      <t>センタク</t>
    </rPh>
    <phoneticPr fontId="1"/>
  </si>
  <si>
    <t>保証が完了した日付
■留意事項：#6-2と同様</t>
    <phoneticPr fontId="1"/>
  </si>
  <si>
    <t>保証基準名
■留意事項：#6-2と同様</t>
    <phoneticPr fontId="1"/>
  </si>
  <si>
    <t>保証の解釈を明確にする追加コメント
■留意事項：#6-2と同様</t>
    <phoneticPr fontId="1"/>
  </si>
  <si>
    <t>PCFの収集を開始した日時。なお、このデータ収集開始日時は、当該PCFが参照または報告する期間の開始日時とみなされる</t>
    <phoneticPr fontId="1"/>
  </si>
  <si>
    <t>PCFの収集を終了した日時</t>
    <rPh sb="7" eb="9">
      <t>シュウリョウ</t>
    </rPh>
    <phoneticPr fontId="1"/>
  </si>
  <si>
    <t>製品の梱包に起因する排出量 (kgCO2e / 宣言単位)</t>
    <phoneticPr fontId="1"/>
  </si>
  <si>
    <t>自社のGate-to-Gate排出量（kgCO2e / 宣言単位)</t>
    <phoneticPr fontId="12"/>
  </si>
  <si>
    <t>宣言単位あたり製品質量
「宣言単位」にあるように「製品量」の値は、製品によって、Kg、l(ℓ)等単位が異なる。また同じ製品であっても会社ごとに使用している単位が異なる場合がある。つまり、ある会社は10kgあたりのGHG排出量が3kg、ある会社は3lあたりのGHG排出量が2kgと出してくる。集めた側が集計しやすいように単位をすべてKg換算するために当該項目はある</t>
    <phoneticPr fontId="1"/>
  </si>
  <si>
    <t>ライフサイクルの各段階に起因するプロセスの説明を記述する。空白でも良い
例：生産段階でのインプットとして含まれる電力消費量
※製品ベース算定を使用した場合に記載する項目</t>
    <rPh sb="29" eb="31">
      <t>クウハク</t>
    </rPh>
    <rPh sb="33" eb="34">
      <t>ヨ</t>
    </rPh>
    <rPh sb="63" eb="65">
      <t>セイヒン</t>
    </rPh>
    <rPh sb="71" eb="73">
      <t>シヨウ</t>
    </rPh>
    <phoneticPr fontId="1"/>
  </si>
  <si>
    <t>ライフサイクルの各段階に起因するプロセスの説明を記述する。空白でも良い
例：生産段階でのインプットとして含まれる電力消費量
※製品ベース算定を使用した場合に記載する項目</t>
    <phoneticPr fontId="1"/>
  </si>
  <si>
    <t>生物由来炭素の排出量と除去量を算定する際に参照した方法論の名前
※2025年までは、提供するデータに、生物由来炭素の排出量や除去量が含まれている場合のみ、使用した方法論を記入する</t>
    <phoneticPr fontId="1"/>
  </si>
  <si>
    <t>一次データの割合（パーセンテージ）。0から100 までの数値を記載
※組織ベース算定の際は"0"を設定する</t>
    <rPh sb="31" eb="33">
      <t>キサイ</t>
    </rPh>
    <phoneticPr fontId="1"/>
  </si>
  <si>
    <t>①シートのPF・GxD要求レベルなども含むバージョン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</si>
</sst>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Meiryo UI"/>
      <family val="2"/>
      <charset val="128"/>
    </font>
    <font>
      <sz val="6"/>
      <name val="Meiryo UI"/>
      <family val="2"/>
      <charset val="128"/>
    </font>
    <font>
      <b/>
      <sz val="11"/>
      <color theme="1"/>
      <name val="Meiryo UI"/>
      <family val="3"/>
      <charset val="128"/>
    </font>
    <font>
      <sz val="11"/>
      <color theme="1"/>
      <name val="Meiryo UI"/>
      <family val="3"/>
      <charset val="128"/>
    </font>
    <font>
      <b/>
      <sz val="11"/>
      <name val="Meiryo UI"/>
      <family val="3"/>
      <charset val="128"/>
    </font>
    <font>
      <sz val="11"/>
      <name val="Meiryo UI"/>
      <family val="3"/>
      <charset val="128"/>
    </font>
    <font>
      <sz val="11"/>
      <color theme="0"/>
      <name val="Meiryo UI"/>
      <family val="3"/>
      <charset val="128"/>
    </font>
    <font>
      <sz val="6"/>
      <name val="游ゴシック"/>
      <family val="2"/>
      <charset val="128"/>
      <scheme val="minor"/>
    </font>
    <font>
      <sz val="6"/>
      <name val="メイリオ"/>
      <family val="2"/>
      <charset val="128"/>
    </font>
    <font>
      <sz val="11"/>
      <color theme="1"/>
      <name val="游ゴシック"/>
      <family val="2"/>
      <charset val="128"/>
      <scheme val="minor"/>
    </font>
    <font>
      <u/>
      <sz val="11"/>
      <color theme="10"/>
      <name val="游ゴシック"/>
      <family val="2"/>
      <charset val="128"/>
      <scheme val="minor"/>
    </font>
    <font>
      <sz val="10"/>
      <color rgb="FF000000"/>
      <name val="游ゴシック"/>
      <family val="2"/>
      <scheme val="minor"/>
    </font>
    <font>
      <sz val="11"/>
      <color rgb="FFFF0000"/>
      <name val="游ゴシック"/>
      <family val="3"/>
      <charset val="128"/>
      <scheme val="minor"/>
    </font>
    <font>
      <u/>
      <sz val="10"/>
      <color theme="10"/>
      <name val="游ゴシック"/>
      <family val="2"/>
      <scheme val="minor"/>
    </font>
    <font>
      <sz val="11"/>
      <color theme="1"/>
      <name val="游ゴシック"/>
      <family val="2"/>
      <scheme val="minor"/>
    </font>
    <font>
      <b/>
      <sz val="11"/>
      <color theme="0"/>
      <name val="Meiryo UI"/>
      <family val="3"/>
      <charset val="128"/>
    </font>
    <font>
      <sz val="11"/>
      <color rgb="FF000000"/>
      <name val="Meiryo UI"/>
      <family val="3"/>
      <charset val="128"/>
    </font>
    <font>
      <sz val="6"/>
      <name val="游ゴシック"/>
      <family val="2"/>
      <charset val="128"/>
    </font>
    <font>
      <b/>
      <u/>
      <sz val="11"/>
      <color theme="1"/>
      <name val="Meiryo UI"/>
      <family val="3"/>
      <charset val="128"/>
    </font>
    <font>
      <sz val="11"/>
      <color rgb="FFFF0000"/>
      <name val="Meiryo UI"/>
      <family val="3"/>
      <charset val="128"/>
    </font>
  </fonts>
  <fills count="11">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rgb="FFFFF2CC"/>
        <bgColor rgb="FF000000"/>
      </patternFill>
    </fill>
    <fill>
      <patternFill patternType="solid">
        <fgColor theme="3" tint="0.499984740745262"/>
        <bgColor indexed="64"/>
      </patternFill>
    </fill>
    <fill>
      <patternFill patternType="solid">
        <fgColor theme="3" tint="0.499984740745262"/>
        <bgColor rgb="FF000000"/>
      </patternFill>
    </fill>
    <fill>
      <patternFill patternType="solid">
        <fgColor rgb="FF549E39"/>
        <bgColor indexed="64"/>
      </patternFill>
    </fill>
    <fill>
      <patternFill patternType="solid">
        <fgColor rgb="FFDBEFD4"/>
        <bgColor indexed="64"/>
      </patternFill>
    </fill>
  </fills>
  <borders count="15">
    <border>
      <left/>
      <right/>
      <top/>
      <bottom/>
      <diagonal/>
    </border>
    <border>
      <left style="thin">
        <color theme="9"/>
      </left>
      <right/>
      <top style="thin">
        <color theme="9"/>
      </top>
      <bottom style="thin">
        <color theme="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theme="9"/>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6">
    <xf numFmtId="0" fontId="0" fillId="0" borderId="0">
      <alignment vertical="center"/>
    </xf>
    <xf numFmtId="0" fontId="9" fillId="0" borderId="0">
      <alignment vertical="center"/>
    </xf>
    <xf numFmtId="0" fontId="10" fillId="0" borderId="0" applyNumberFormat="0" applyFill="0" applyBorder="0" applyAlignment="0" applyProtection="0">
      <alignment vertical="center"/>
    </xf>
    <xf numFmtId="0" fontId="11" fillId="0" borderId="0"/>
    <xf numFmtId="0" fontId="13" fillId="0" borderId="0" applyNumberFormat="0" applyFill="0" applyBorder="0" applyAlignment="0" applyProtection="0"/>
    <xf numFmtId="0" fontId="14" fillId="0" borderId="0"/>
  </cellStyleXfs>
  <cellXfs count="72">
    <xf numFmtId="0" fontId="0" fillId="0" borderId="0" xfId="0">
      <alignment vertical="center"/>
    </xf>
    <xf numFmtId="0" fontId="3" fillId="0" borderId="0" xfId="0" applyFont="1" applyAlignment="1">
      <alignment vertical="center" wrapText="1"/>
    </xf>
    <xf numFmtId="0" fontId="3" fillId="0" borderId="0" xfId="0" applyFont="1">
      <alignment vertical="center"/>
    </xf>
    <xf numFmtId="0" fontId="5" fillId="0" borderId="0" xfId="0" applyFont="1" applyAlignment="1">
      <alignment vertical="center" wrapText="1"/>
    </xf>
    <xf numFmtId="0" fontId="3" fillId="0" borderId="2" xfId="0" applyFont="1" applyBorder="1">
      <alignment vertical="center"/>
    </xf>
    <xf numFmtId="0" fontId="3" fillId="0" borderId="2" xfId="0" applyFont="1" applyBorder="1" applyAlignment="1">
      <alignment vertical="center" wrapText="1"/>
    </xf>
    <xf numFmtId="0" fontId="5" fillId="0" borderId="2" xfId="0" applyFont="1" applyBorder="1" applyAlignment="1">
      <alignment vertical="center" wrapText="1"/>
    </xf>
    <xf numFmtId="0" fontId="5" fillId="0" borderId="2" xfId="0" applyFont="1" applyBorder="1">
      <alignment vertical="center"/>
    </xf>
    <xf numFmtId="0" fontId="5" fillId="0" borderId="6" xfId="0" applyFont="1" applyBorder="1">
      <alignment vertical="center"/>
    </xf>
    <xf numFmtId="0" fontId="3" fillId="0" borderId="7" xfId="0" applyFont="1" applyBorder="1">
      <alignment vertical="center"/>
    </xf>
    <xf numFmtId="0" fontId="2" fillId="0" borderId="0" xfId="0" applyFont="1" applyAlignment="1">
      <alignment horizontal="right" vertical="center"/>
    </xf>
    <xf numFmtId="0" fontId="16" fillId="6" borderId="2" xfId="0" applyFont="1" applyFill="1" applyBorder="1">
      <alignment vertical="center"/>
    </xf>
    <xf numFmtId="0" fontId="16" fillId="6" borderId="2" xfId="0" applyFont="1" applyFill="1" applyBorder="1" applyAlignment="1">
      <alignment vertical="center" wrapText="1"/>
    </xf>
    <xf numFmtId="0" fontId="16" fillId="0" borderId="2" xfId="0" applyFont="1" applyBorder="1">
      <alignment vertical="center"/>
    </xf>
    <xf numFmtId="0" fontId="16" fillId="0" borderId="2" xfId="0" applyFont="1" applyBorder="1" applyAlignment="1">
      <alignment vertical="center" wrapText="1"/>
    </xf>
    <xf numFmtId="0" fontId="5" fillId="6" borderId="2" xfId="0" applyFont="1" applyFill="1" applyBorder="1" applyAlignment="1">
      <alignment vertical="center" wrapText="1"/>
    </xf>
    <xf numFmtId="0" fontId="5" fillId="6" borderId="2" xfId="0" applyFont="1" applyFill="1" applyBorder="1">
      <alignment vertical="center"/>
    </xf>
    <xf numFmtId="0" fontId="16" fillId="0" borderId="8" xfId="0" applyFont="1" applyBorder="1" applyAlignment="1">
      <alignment vertical="center" wrapText="1"/>
    </xf>
    <xf numFmtId="0" fontId="16" fillId="6" borderId="9" xfId="0" applyFont="1" applyFill="1" applyBorder="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2" borderId="0" xfId="0" applyFont="1" applyFill="1" applyAlignment="1">
      <alignment vertical="center" wrapText="1"/>
    </xf>
    <xf numFmtId="0" fontId="3" fillId="4" borderId="0" xfId="0" applyFont="1" applyFill="1" applyAlignment="1">
      <alignment horizontal="center" vertical="center"/>
    </xf>
    <xf numFmtId="0" fontId="3" fillId="4" borderId="0" xfId="0" applyFont="1" applyFill="1" applyAlignment="1">
      <alignment vertical="center" wrapText="1"/>
    </xf>
    <xf numFmtId="0" fontId="3" fillId="4" borderId="0" xfId="0" applyFont="1" applyFill="1" applyAlignment="1">
      <alignment horizontal="center" vertical="center" wrapText="1"/>
    </xf>
    <xf numFmtId="0" fontId="5" fillId="0" borderId="2" xfId="0" applyFont="1" applyBorder="1" applyAlignment="1">
      <alignment vertical="top" wrapText="1"/>
    </xf>
    <xf numFmtId="0" fontId="15" fillId="5" borderId="1" xfId="0" applyFont="1" applyFill="1" applyBorder="1" applyAlignment="1">
      <alignment horizontal="center" vertical="center"/>
    </xf>
    <xf numFmtId="0" fontId="5" fillId="0" borderId="0" xfId="0" applyFont="1">
      <alignment vertical="center"/>
    </xf>
    <xf numFmtId="0" fontId="15" fillId="5" borderId="0" xfId="0" applyFont="1" applyFill="1" applyAlignment="1">
      <alignment horizontal="center" vertical="center"/>
    </xf>
    <xf numFmtId="0" fontId="16" fillId="0" borderId="9" xfId="0" applyFont="1" applyBorder="1" applyAlignment="1">
      <alignment vertical="center" wrapText="1"/>
    </xf>
    <xf numFmtId="0" fontId="3" fillId="0" borderId="2" xfId="0" quotePrefix="1" applyFont="1" applyBorder="1" applyAlignment="1">
      <alignment horizontal="center" vertical="center"/>
    </xf>
    <xf numFmtId="0" fontId="3" fillId="3" borderId="3" xfId="0" quotePrefix="1"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quotePrefix="1" applyFont="1" applyFill="1" applyBorder="1" applyAlignment="1">
      <alignment horizontal="center" vertical="center"/>
    </xf>
    <xf numFmtId="0" fontId="3" fillId="3" borderId="4" xfId="0" quotePrefix="1" applyFont="1" applyFill="1" applyBorder="1" applyAlignment="1">
      <alignment horizontal="center" vertical="center"/>
    </xf>
    <xf numFmtId="0" fontId="3" fillId="3" borderId="5" xfId="0" quotePrefix="1" applyFont="1" applyFill="1" applyBorder="1" applyAlignment="1">
      <alignment horizontal="center" vertical="center"/>
    </xf>
    <xf numFmtId="0" fontId="5" fillId="3" borderId="3" xfId="0" quotePrefix="1" applyFont="1" applyFill="1" applyBorder="1" applyAlignment="1">
      <alignment horizontal="center" vertical="center"/>
    </xf>
    <xf numFmtId="0" fontId="5" fillId="3" borderId="4" xfId="0" quotePrefix="1"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7" borderId="0" xfId="0" applyFont="1" applyFill="1" applyAlignment="1">
      <alignment horizontal="center" vertical="center"/>
    </xf>
    <xf numFmtId="0" fontId="4" fillId="7" borderId="0" xfId="0" applyFont="1" applyFill="1">
      <alignment vertical="center"/>
    </xf>
    <xf numFmtId="0" fontId="5" fillId="8" borderId="0" xfId="0" applyFont="1" applyFill="1">
      <alignment vertical="center"/>
    </xf>
    <xf numFmtId="0" fontId="5" fillId="8" borderId="7" xfId="0" applyFont="1" applyFill="1" applyBorder="1" applyAlignment="1">
      <alignment vertical="center" wrapText="1"/>
    </xf>
    <xf numFmtId="0" fontId="5" fillId="8" borderId="10" xfId="0" applyFont="1" applyFill="1" applyBorder="1" applyAlignment="1">
      <alignment vertical="center" wrapText="1"/>
    </xf>
    <xf numFmtId="0" fontId="16" fillId="6" borderId="8" xfId="0" applyFont="1" applyFill="1" applyBorder="1" applyAlignment="1">
      <alignment vertical="center" wrapText="1"/>
    </xf>
    <xf numFmtId="0" fontId="18" fillId="0" borderId="0" xfId="0" applyFont="1">
      <alignment vertical="center"/>
    </xf>
    <xf numFmtId="0" fontId="5" fillId="3" borderId="2" xfId="0" applyFont="1" applyFill="1" applyBorder="1">
      <alignment vertical="center"/>
    </xf>
    <xf numFmtId="0" fontId="5" fillId="0" borderId="0" xfId="0" applyFont="1" applyAlignment="1">
      <alignment horizontal="center" vertical="center" wrapText="1"/>
    </xf>
    <xf numFmtId="0" fontId="6" fillId="9" borderId="11" xfId="0" applyFont="1" applyFill="1" applyBorder="1" applyAlignment="1">
      <alignment horizontal="center" vertical="center"/>
    </xf>
    <xf numFmtId="0" fontId="6" fillId="9" borderId="11" xfId="0" applyFont="1" applyFill="1" applyBorder="1" applyAlignment="1">
      <alignment vertical="center" wrapText="1"/>
    </xf>
    <xf numFmtId="0" fontId="6" fillId="9" borderId="11" xfId="0" applyFont="1" applyFill="1" applyBorder="1">
      <alignment vertical="center"/>
    </xf>
    <xf numFmtId="0" fontId="15" fillId="9" borderId="12" xfId="0" applyFont="1" applyFill="1" applyBorder="1">
      <alignment vertical="center"/>
    </xf>
    <xf numFmtId="0" fontId="15" fillId="9" borderId="13" xfId="0" applyFont="1" applyFill="1" applyBorder="1">
      <alignment vertical="center"/>
    </xf>
    <xf numFmtId="0" fontId="15" fillId="9" borderId="14" xfId="0" applyFont="1" applyFill="1" applyBorder="1">
      <alignment vertical="center"/>
    </xf>
    <xf numFmtId="0" fontId="15" fillId="9" borderId="14" xfId="0" applyFont="1" applyFill="1" applyBorder="1" applyAlignment="1">
      <alignment vertical="center" wrapText="1"/>
    </xf>
    <xf numFmtId="0" fontId="15" fillId="9" borderId="12" xfId="0" applyFont="1" applyFill="1" applyBorder="1" applyAlignment="1">
      <alignment horizontal="center" vertical="center"/>
    </xf>
    <xf numFmtId="0" fontId="15" fillId="9" borderId="13" xfId="0" applyFont="1" applyFill="1" applyBorder="1" applyAlignment="1">
      <alignment vertical="center" wrapText="1"/>
    </xf>
    <xf numFmtId="0" fontId="2" fillId="10" borderId="0" xfId="0" applyFont="1" applyFill="1" applyAlignment="1">
      <alignment horizontal="center" vertical="center"/>
    </xf>
    <xf numFmtId="0" fontId="2" fillId="10" borderId="0" xfId="0" applyFont="1" applyFill="1" applyAlignment="1">
      <alignment horizontal="left" vertical="center"/>
    </xf>
    <xf numFmtId="0" fontId="3" fillId="10" borderId="0" xfId="0" applyFont="1" applyFill="1" applyAlignment="1">
      <alignment vertical="center" wrapText="1"/>
    </xf>
    <xf numFmtId="0" fontId="3" fillId="10" borderId="0" xfId="0" applyFont="1" applyFill="1" applyAlignment="1">
      <alignment horizontal="center" vertical="center" wrapText="1"/>
    </xf>
    <xf numFmtId="0" fontId="2" fillId="10" borderId="0" xfId="0" applyFont="1" applyFill="1">
      <alignment vertical="center"/>
    </xf>
    <xf numFmtId="0" fontId="2" fillId="10" borderId="0" xfId="0" applyFont="1" applyFill="1" applyAlignment="1">
      <alignment vertical="center" wrapText="1"/>
    </xf>
    <xf numFmtId="0" fontId="2" fillId="10" borderId="0" xfId="0" applyFont="1" applyFill="1" applyAlignment="1">
      <alignment horizontal="center" vertical="center" wrapText="1"/>
    </xf>
    <xf numFmtId="0" fontId="4" fillId="10" borderId="0" xfId="0" applyFont="1" applyFill="1" applyAlignment="1">
      <alignment horizontal="center" vertical="center" wrapText="1"/>
    </xf>
    <xf numFmtId="0" fontId="5" fillId="10" borderId="0" xfId="0" applyFont="1" applyFill="1" applyAlignment="1">
      <alignment horizontal="center" vertical="center" wrapText="1"/>
    </xf>
    <xf numFmtId="0" fontId="15" fillId="9" borderId="11" xfId="0" applyFont="1" applyFill="1" applyBorder="1" applyAlignment="1">
      <alignment vertical="center" wrapText="1"/>
    </xf>
    <xf numFmtId="0" fontId="5" fillId="4" borderId="0" xfId="0" applyFont="1" applyFill="1" applyAlignment="1">
      <alignment horizontal="center" vertical="center" wrapText="1"/>
    </xf>
    <xf numFmtId="0" fontId="19" fillId="0" borderId="0" xfId="0" applyFont="1" applyAlignment="1">
      <alignment vertical="center" wrapText="1"/>
    </xf>
    <xf numFmtId="0" fontId="0" fillId="0" borderId="0" xfId="0" applyAlignment="1">
      <alignment horizontal="center" vertical="center"/>
    </xf>
  </cellXfs>
  <cellStyles count="6">
    <cellStyle name="ハイパーリンク 2" xfId="2" xr:uid="{37229E32-F1D8-4A46-8CBD-8F39F45969A4}"/>
    <cellStyle name="ハイパーリンク 2 2" xfId="4" xr:uid="{28CCE02B-1A42-4277-871F-406BE3700409}"/>
    <cellStyle name="標準" xfId="0" builtinId="0"/>
    <cellStyle name="標準 2" xfId="1" xr:uid="{129D4035-96BC-4084-9CF0-440497CB4816}"/>
    <cellStyle name="標準 2 2" xfId="3" xr:uid="{2E520C3E-B0DD-4878-B900-113A5E9A1368}"/>
    <cellStyle name="標準 3" xfId="5" xr:uid="{B4AAE36D-C4EA-464B-925F-4F26AB743C38}"/>
  </cellStyles>
  <dxfs count="41">
    <dxf>
      <font>
        <b val="0"/>
        <i val="0"/>
        <color auto="1"/>
      </font>
      <fill>
        <patternFill>
          <bgColor theme="9" tint="0.39994506668294322"/>
        </patternFill>
      </fill>
    </dxf>
    <dxf>
      <font>
        <b/>
        <i val="0"/>
        <color theme="0"/>
      </font>
      <fill>
        <patternFill>
          <bgColor theme="6"/>
        </patternFill>
      </fill>
    </dxf>
    <dxf>
      <font>
        <b val="0"/>
        <i val="0"/>
        <color auto="1"/>
      </font>
      <fill>
        <patternFill>
          <bgColor theme="9" tint="0.39994506668294322"/>
        </patternFill>
      </fill>
    </dxf>
    <dxf>
      <font>
        <b/>
        <i val="0"/>
        <color theme="0"/>
      </font>
      <fill>
        <patternFill>
          <bgColor theme="6"/>
        </patternFill>
      </fill>
    </dxf>
    <dxf>
      <font>
        <b val="0"/>
        <i val="0"/>
        <color auto="1"/>
      </font>
      <fill>
        <patternFill>
          <bgColor theme="9" tint="0.39994506668294322"/>
        </patternFill>
      </fill>
    </dxf>
    <dxf>
      <font>
        <b/>
        <i val="0"/>
        <color theme="0"/>
      </font>
      <fill>
        <patternFill>
          <bgColor theme="6"/>
        </patternFill>
      </fill>
    </dxf>
    <dxf>
      <font>
        <b val="0"/>
        <i val="0"/>
        <strike val="0"/>
        <condense val="0"/>
        <extend val="0"/>
        <outline val="0"/>
        <shadow val="0"/>
        <u val="none"/>
        <vertAlign val="baseline"/>
        <sz val="11"/>
        <color theme="1"/>
        <name val="Meiryo UI"/>
        <family val="3"/>
        <charset val="128"/>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Meiryo UI"/>
        <family val="3"/>
        <charset val="128"/>
        <scheme val="none"/>
      </font>
      <numFmt numFmtId="0" formatCode="General"/>
      <alignment horizontal="center" vertical="center" textRotation="0" wrapText="1" indent="0" justifyLastLine="0" shrinkToFit="0" readingOrder="0"/>
    </dxf>
    <dxf>
      <font>
        <strike val="0"/>
        <outline val="0"/>
        <shadow val="0"/>
        <u val="none"/>
        <vertAlign val="baseline"/>
        <sz val="11"/>
        <color auto="1"/>
        <name val="Meiryo UI"/>
        <family val="3"/>
        <charset val="128"/>
        <scheme val="none"/>
      </font>
      <alignment horizontal="center" vertical="center" textRotation="0" wrapText="1" indent="0" justifyLastLine="0" shrinkToFit="0" readingOrder="0"/>
    </dxf>
    <dxf>
      <font>
        <strike val="0"/>
        <outline val="0"/>
        <shadow val="0"/>
        <u val="none"/>
        <vertAlign val="baseline"/>
        <sz val="11"/>
        <color auto="1"/>
        <name val="Meiryo UI"/>
        <family val="3"/>
        <charset val="128"/>
        <scheme val="none"/>
      </font>
      <alignment horizontal="center" vertical="center" textRotation="0" wrapText="1" indent="0" justifyLastLine="0" shrinkToFit="0" readingOrder="0"/>
    </dxf>
    <dxf>
      <font>
        <strike val="0"/>
        <outline val="0"/>
        <shadow val="0"/>
        <u val="none"/>
        <vertAlign val="baseline"/>
        <sz val="11"/>
        <color auto="1"/>
        <name val="Meiryo UI"/>
        <family val="3"/>
        <charset val="128"/>
        <scheme val="none"/>
      </font>
      <alignment horizontal="center" vertical="center" textRotation="0" wrapText="1" indent="0" justifyLastLine="0" shrinkToFit="0" readingOrder="0"/>
    </dxf>
    <dxf>
      <font>
        <strike val="0"/>
        <outline val="0"/>
        <shadow val="0"/>
        <vertAlign val="baseline"/>
        <sz val="11"/>
        <name val="Meiryo UI"/>
        <family val="3"/>
        <charset val="128"/>
        <scheme val="none"/>
      </font>
      <alignment horizontal="general" vertical="center" textRotation="0" wrapText="1" indent="0" justifyLastLine="0" shrinkToFit="0" readingOrder="0"/>
    </dxf>
    <dxf>
      <font>
        <strike val="0"/>
        <outline val="0"/>
        <shadow val="0"/>
        <vertAlign val="baseline"/>
        <sz val="11"/>
        <name val="Meiryo UI"/>
        <family val="3"/>
        <charset val="128"/>
        <scheme val="none"/>
      </font>
      <alignment horizontal="general" vertical="center" textRotation="0" wrapText="1" indent="0" justifyLastLine="0" shrinkToFit="0" readingOrder="0"/>
    </dxf>
    <dxf>
      <font>
        <strike val="0"/>
        <outline val="0"/>
        <shadow val="0"/>
        <vertAlign val="baseline"/>
        <sz val="11"/>
        <name val="Meiryo UI"/>
        <family val="3"/>
        <charset val="128"/>
        <scheme val="none"/>
      </font>
      <alignment horizontal="center" vertical="center" textRotation="0" wrapText="0" indent="0" justifyLastLine="0" shrinkToFit="0" readingOrder="0"/>
    </dxf>
    <dxf>
      <font>
        <strike val="0"/>
        <outline val="0"/>
        <shadow val="0"/>
        <vertAlign val="baseline"/>
        <sz val="11"/>
        <name val="Meiryo UI"/>
        <family val="3"/>
        <charset val="128"/>
        <scheme val="none"/>
      </font>
    </dxf>
    <dxf>
      <border>
        <bottom style="thin">
          <color rgb="FF4EA72E"/>
        </bottom>
      </border>
    </dxf>
    <dxf>
      <font>
        <strike val="0"/>
        <outline val="0"/>
        <shadow val="0"/>
        <u val="none"/>
        <vertAlign val="baseline"/>
        <sz val="11"/>
        <color auto="1"/>
        <name val="Meiryo UI"/>
        <family val="3"/>
        <charset val="128"/>
        <scheme val="none"/>
      </font>
      <fill>
        <patternFill patternType="solid">
          <fgColor indexed="64"/>
          <bgColor theme="6" tint="0.79998168889431442"/>
        </patternFill>
      </fill>
      <border diagonalUp="0" diagonalDown="0" outline="0">
        <left style="thin">
          <color theme="9"/>
        </left>
        <right style="thin">
          <color theme="9"/>
        </right>
        <top/>
        <bottom/>
      </border>
    </dxf>
    <dxf>
      <font>
        <b val="0"/>
        <i val="0"/>
        <strike val="0"/>
        <condense val="0"/>
        <extend val="0"/>
        <outline val="0"/>
        <shadow val="0"/>
        <u val="none"/>
        <vertAlign val="baseline"/>
        <sz val="11"/>
        <color theme="1"/>
        <name val="Meiryo UI"/>
        <family val="3"/>
        <charset val="128"/>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Meiryo UI"/>
        <family val="3"/>
        <charset val="128"/>
        <scheme val="none"/>
      </font>
      <numFmt numFmtId="0" formatCode="General"/>
      <alignment horizontal="center" vertical="center" textRotation="0" wrapText="1" indent="0" justifyLastLine="0" shrinkToFit="0" readingOrder="0"/>
    </dxf>
    <dxf>
      <font>
        <strike val="0"/>
        <outline val="0"/>
        <shadow val="0"/>
        <u val="none"/>
        <vertAlign val="baseline"/>
        <sz val="11"/>
        <color auto="1"/>
        <name val="Meiryo UI"/>
        <family val="3"/>
        <charset val="128"/>
        <scheme val="none"/>
      </font>
      <alignment horizontal="center" vertical="center" textRotation="0" wrapText="1" indent="0" justifyLastLine="0" shrinkToFit="0" readingOrder="0"/>
    </dxf>
    <dxf>
      <font>
        <strike val="0"/>
        <outline val="0"/>
        <shadow val="0"/>
        <u val="none"/>
        <vertAlign val="baseline"/>
        <sz val="11"/>
        <color auto="1"/>
        <name val="Meiryo UI"/>
        <family val="3"/>
        <charset val="128"/>
        <scheme val="none"/>
      </font>
      <alignment horizontal="center" vertical="center" textRotation="0" wrapText="1" indent="0" justifyLastLine="0" shrinkToFit="0" readingOrder="0"/>
    </dxf>
    <dxf>
      <font>
        <strike val="0"/>
        <outline val="0"/>
        <shadow val="0"/>
        <u val="none"/>
        <vertAlign val="baseline"/>
        <sz val="11"/>
        <color auto="1"/>
        <name val="Meiryo UI"/>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Meiryo UI"/>
        <family val="3"/>
        <charset val="128"/>
        <scheme val="none"/>
      </font>
      <numFmt numFmtId="0" formatCode="General"/>
      <fill>
        <patternFill patternType="solid">
          <fgColor indexed="64"/>
          <bgColor theme="3" tint="0.89999084444715716"/>
        </patternFill>
      </fill>
      <alignment horizontal="center" vertical="center" textRotation="0" wrapText="1" indent="0" justifyLastLine="0" shrinkToFit="0" readingOrder="0"/>
    </dxf>
    <dxf>
      <font>
        <strike val="0"/>
        <outline val="0"/>
        <shadow val="0"/>
        <vertAlign val="baseline"/>
        <sz val="11"/>
        <name val="Meiryo UI"/>
        <family val="3"/>
        <charset val="128"/>
        <scheme val="none"/>
      </font>
      <fill>
        <patternFill patternType="solid">
          <fgColor indexed="64"/>
          <bgColor theme="3" tint="0.89999084444715716"/>
        </patternFill>
      </fill>
      <alignment horizontal="general" vertical="center" textRotation="0" wrapText="1" indent="0" justifyLastLine="0" shrinkToFit="0" readingOrder="0"/>
    </dxf>
    <dxf>
      <font>
        <strike val="0"/>
        <outline val="0"/>
        <shadow val="0"/>
        <vertAlign val="baseline"/>
        <sz val="11"/>
        <name val="Meiryo UI"/>
        <family val="3"/>
        <charset val="128"/>
        <scheme val="none"/>
      </font>
      <alignment horizontal="general" vertical="center" textRotation="0" wrapText="1" indent="0" justifyLastLine="0" shrinkToFit="0" readingOrder="0"/>
    </dxf>
    <dxf>
      <font>
        <strike val="0"/>
        <outline val="0"/>
        <shadow val="0"/>
        <vertAlign val="baseline"/>
        <sz val="11"/>
        <name val="Meiryo UI"/>
        <family val="3"/>
        <charset val="128"/>
        <scheme val="none"/>
      </font>
      <alignment horizontal="general" vertical="center" textRotation="0" wrapText="1" indent="0" justifyLastLine="0" shrinkToFit="0" readingOrder="0"/>
    </dxf>
    <dxf>
      <font>
        <strike val="0"/>
        <outline val="0"/>
        <shadow val="0"/>
        <vertAlign val="baseline"/>
        <sz val="11"/>
        <name val="Meiryo UI"/>
        <family val="3"/>
        <charset val="128"/>
        <scheme val="none"/>
      </font>
      <alignment horizontal="center" vertical="center" textRotation="0" wrapText="0" indent="0" justifyLastLine="0" shrinkToFit="0" readingOrder="0"/>
    </dxf>
    <dxf>
      <font>
        <strike val="0"/>
        <outline val="0"/>
        <shadow val="0"/>
        <vertAlign val="baseline"/>
        <sz val="11"/>
        <name val="Meiryo UI"/>
        <family val="3"/>
        <charset val="128"/>
        <scheme val="none"/>
      </font>
    </dxf>
    <dxf>
      <border>
        <bottom style="thin">
          <color rgb="FF4EA72E"/>
        </bottom>
      </border>
    </dxf>
    <dxf>
      <font>
        <strike val="0"/>
        <outline val="0"/>
        <shadow val="0"/>
        <u val="none"/>
        <vertAlign val="baseline"/>
        <sz val="11"/>
        <color auto="1"/>
        <name val="Meiryo UI"/>
        <family val="3"/>
        <charset val="128"/>
        <scheme val="none"/>
      </font>
      <fill>
        <patternFill patternType="solid">
          <fgColor indexed="64"/>
          <bgColor theme="6" tint="0.79998168889431442"/>
        </patternFill>
      </fill>
      <border diagonalUp="0" diagonalDown="0" outline="0">
        <left style="thin">
          <color theme="9"/>
        </left>
        <right style="thin">
          <color theme="9"/>
        </right>
        <top/>
        <bottom/>
      </border>
    </dxf>
    <dxf>
      <font>
        <strike val="0"/>
        <outline val="0"/>
        <shadow val="0"/>
        <u val="none"/>
        <vertAlign val="baseline"/>
        <sz val="11"/>
        <color auto="1"/>
        <name val="Meiryo UI"/>
        <family val="3"/>
        <charset val="128"/>
        <scheme val="none"/>
      </font>
      <alignment horizontal="center" vertical="center" textRotation="0" wrapText="1" indent="0" justifyLastLine="0" shrinkToFit="0" readingOrder="0"/>
    </dxf>
    <dxf>
      <font>
        <strike val="0"/>
        <outline val="0"/>
        <shadow val="0"/>
        <u val="none"/>
        <vertAlign val="baseline"/>
        <sz val="11"/>
        <color auto="1"/>
        <name val="Meiryo UI"/>
        <family val="3"/>
        <charset val="128"/>
        <scheme val="none"/>
      </font>
      <alignment horizontal="center" vertical="center" textRotation="0" wrapText="1" indent="0" justifyLastLine="0" shrinkToFit="0" readingOrder="0"/>
    </dxf>
    <dxf>
      <font>
        <strike val="0"/>
        <outline val="0"/>
        <shadow val="0"/>
        <u val="none"/>
        <vertAlign val="baseline"/>
        <sz val="11"/>
        <color auto="1"/>
        <name val="Meiryo UI"/>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Meiryo UI"/>
        <family val="3"/>
        <charset val="128"/>
        <scheme val="none"/>
      </font>
      <numFmt numFmtId="0" formatCode="General"/>
      <fill>
        <patternFill patternType="solid">
          <fgColor indexed="64"/>
          <bgColor theme="3" tint="0.89999084444715716"/>
        </patternFill>
      </fill>
      <alignment horizontal="center" vertical="center" textRotation="0" wrapText="1" indent="0" justifyLastLine="0" shrinkToFit="0" readingOrder="0"/>
    </dxf>
    <dxf>
      <font>
        <strike val="0"/>
        <outline val="0"/>
        <shadow val="0"/>
        <vertAlign val="baseline"/>
        <sz val="11"/>
        <name val="Meiryo UI"/>
        <family val="3"/>
        <charset val="128"/>
        <scheme val="none"/>
      </font>
      <fill>
        <patternFill patternType="solid">
          <fgColor indexed="64"/>
          <bgColor theme="3" tint="0.89999084444715716"/>
        </patternFill>
      </fill>
      <alignment horizontal="general" vertical="center" textRotation="0" wrapText="1" indent="0" justifyLastLine="0" shrinkToFit="0" readingOrder="0"/>
    </dxf>
    <dxf>
      <font>
        <strike val="0"/>
        <outline val="0"/>
        <shadow val="0"/>
        <vertAlign val="baseline"/>
        <sz val="11"/>
        <name val="Meiryo UI"/>
        <family val="3"/>
        <charset val="128"/>
        <scheme val="none"/>
      </font>
      <alignment horizontal="general" vertical="center" textRotation="0" wrapText="1" indent="0" justifyLastLine="0" shrinkToFit="0" readingOrder="0"/>
    </dxf>
    <dxf>
      <font>
        <strike val="0"/>
        <outline val="0"/>
        <shadow val="0"/>
        <vertAlign val="baseline"/>
        <sz val="11"/>
        <name val="Meiryo UI"/>
        <family val="3"/>
        <charset val="128"/>
        <scheme val="none"/>
      </font>
      <alignment horizontal="general" vertical="center" textRotation="0" wrapText="1" indent="0" justifyLastLine="0" shrinkToFit="0" readingOrder="0"/>
    </dxf>
    <dxf>
      <font>
        <strike val="0"/>
        <outline val="0"/>
        <shadow val="0"/>
        <vertAlign val="baseline"/>
        <sz val="11"/>
        <name val="Meiryo UI"/>
        <family val="3"/>
        <charset val="128"/>
        <scheme val="none"/>
      </font>
      <alignment horizontal="center" vertical="center" textRotation="0" wrapText="0" indent="0" justifyLastLine="0" shrinkToFit="0" readingOrder="0"/>
    </dxf>
    <dxf>
      <font>
        <strike val="0"/>
        <outline val="0"/>
        <shadow val="0"/>
        <vertAlign val="baseline"/>
        <sz val="11"/>
        <name val="Meiryo UI"/>
        <family val="3"/>
        <charset val="128"/>
        <scheme val="none"/>
      </font>
    </dxf>
    <dxf>
      <border>
        <bottom style="thin">
          <color rgb="FF4EA72E"/>
        </bottom>
      </border>
    </dxf>
    <dxf>
      <font>
        <strike val="0"/>
        <outline val="0"/>
        <shadow val="0"/>
        <u val="none"/>
        <vertAlign val="baseline"/>
        <sz val="11"/>
        <color auto="1"/>
        <name val="Meiryo UI"/>
        <family val="3"/>
        <charset val="128"/>
        <scheme val="none"/>
      </font>
      <fill>
        <patternFill patternType="solid">
          <fgColor indexed="64"/>
          <bgColor theme="6" tint="0.79998168889431442"/>
        </patternFill>
      </fill>
      <border diagonalUp="0" diagonalDown="0" outline="0">
        <left style="thin">
          <color theme="9"/>
        </left>
        <right style="thin">
          <color theme="9"/>
        </right>
        <top/>
        <bottom/>
      </border>
    </dxf>
  </dxfs>
  <tableStyles count="0" defaultTableStyle="TableStyleMedium2" defaultPivotStyle="PivotStyleLight16"/>
  <colors>
    <mruColors>
      <color rgb="FFDBEFD4"/>
      <color rgb="FF4D93D9"/>
      <color rgb="FF549E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88900</xdr:colOff>
      <xdr:row>1</xdr:row>
      <xdr:rowOff>6350</xdr:rowOff>
    </xdr:from>
    <xdr:to>
      <xdr:col>12</xdr:col>
      <xdr:colOff>571500</xdr:colOff>
      <xdr:row>25</xdr:row>
      <xdr:rowOff>172357</xdr:rowOff>
    </xdr:to>
    <xdr:sp macro="" textlink="">
      <xdr:nvSpPr>
        <xdr:cNvPr id="22" name="Text Box 2">
          <a:extLst>
            <a:ext uri="{FF2B5EF4-FFF2-40B4-BE49-F238E27FC236}">
              <a16:creationId xmlns:a16="http://schemas.microsoft.com/office/drawing/2014/main" id="{8610FEFB-037D-61C2-2CCC-58D552FAF683}"/>
            </a:ext>
          </a:extLst>
        </xdr:cNvPr>
        <xdr:cNvSpPr txBox="1">
          <a:spLocks noChangeArrowheads="1"/>
        </xdr:cNvSpPr>
      </xdr:nvSpPr>
      <xdr:spPr bwMode="auto">
        <a:xfrm>
          <a:off x="279400" y="196850"/>
          <a:ext cx="9463314" cy="4738007"/>
        </a:xfrm>
        <a:prstGeom prst="rect">
          <a:avLst/>
        </a:prstGeom>
        <a:solidFill>
          <a:schemeClr val="bg1">
            <a:lumMod val="95000"/>
          </a:schemeClr>
        </a:solidFill>
        <a:ln w="9525">
          <a:solidFill>
            <a:srgbClr val="000000"/>
          </a:solidFill>
          <a:miter lim="800000"/>
          <a:headEnd/>
          <a:tailEnd/>
        </a:ln>
      </xdr:spPr>
      <xdr:txBody>
        <a:bodyPr vertOverflow="clip" wrap="square" lIns="45720" tIns="36576"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■概要</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①GHG</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排出量流通に必要なデータ</a:t>
          </a:r>
          <a:r>
            <a:rPr kumimoji="1" lang="en-US"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_</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主項目」シート</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Pathfinder Framework</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PF</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）や</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Green x Digital</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コンソーシアム（</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GxD</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）の項目を踏まえた</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GHG</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排出量流通に必要なデータ項目</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各社見解を踏まえ、必須</a:t>
          </a:r>
          <a:r>
            <a:rPr lang="en-US" altLang="ja-JP" sz="1100" b="0" i="0" u="none" strike="noStrike" baseline="0">
              <a:solidFill>
                <a:srgbClr val="000000"/>
              </a:solidFill>
              <a:latin typeface="Meiryo UI" panose="020B0604030504040204" pitchFamily="50" charset="-128"/>
              <a:ea typeface="Meiryo UI" panose="020B0604030504040204" pitchFamily="50" charset="-128"/>
            </a:rPr>
            <a:t>(M)/</a:t>
          </a:r>
          <a:r>
            <a:rPr lang="ja-JP" altLang="en-US" sz="1100" b="0" i="0" u="none" strike="noStrike" baseline="0">
              <a:solidFill>
                <a:srgbClr val="000000"/>
              </a:solidFill>
              <a:latin typeface="Meiryo UI" panose="020B0604030504040204" pitchFamily="50" charset="-128"/>
              <a:ea typeface="Meiryo UI" panose="020B0604030504040204" pitchFamily="50" charset="-128"/>
            </a:rPr>
            <a:t>任意</a:t>
          </a:r>
          <a:r>
            <a:rPr lang="en-US" altLang="ja-JP" sz="1100" b="0" i="0" u="none" strike="noStrike" baseline="0">
              <a:solidFill>
                <a:srgbClr val="000000"/>
              </a:solidFill>
              <a:latin typeface="Meiryo UI" panose="020B0604030504040204" pitchFamily="50" charset="-128"/>
              <a:ea typeface="Meiryo UI" panose="020B0604030504040204" pitchFamily="50" charset="-128"/>
            </a:rPr>
            <a:t>(O)</a:t>
          </a:r>
          <a:r>
            <a:rPr lang="ja-JP" altLang="en-US" sz="1100" b="0" i="0" u="none" strike="noStrike" baseline="0">
              <a:solidFill>
                <a:srgbClr val="000000"/>
              </a:solidFill>
              <a:latin typeface="Meiryo UI" panose="020B0604030504040204" pitchFamily="50" charset="-128"/>
              <a:ea typeface="Meiryo UI" panose="020B0604030504040204" pitchFamily="50" charset="-128"/>
            </a:rPr>
            <a:t>判定を整理・反映したフォーマット案を作成している</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本フォーマットを統一規格・項目として、データ流通推進時の参考としていただくことを想定</a:t>
          </a:r>
          <a:endParaRPr kumimoji="1" lang="en-US" altLang="ja-JP" sz="11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algn="l" rtl="0">
            <a:defRPr sz="1000"/>
          </a:pPr>
          <a:endParaRPr kumimoji="1" lang="en-US" altLang="ja-JP" sz="1100">
            <a:effectLst/>
            <a:latin typeface="Meiryo UI" panose="020B0604030504040204" pitchFamily="50" charset="-128"/>
            <a:ea typeface="Meiryo UI" panose="020B0604030504040204" pitchFamily="50" charset="-128"/>
            <a:cs typeface="+mn-cs"/>
          </a:endParaRPr>
        </a:p>
        <a:p>
          <a:pPr algn="l" rtl="0">
            <a:defRPr sz="1000"/>
          </a:pPr>
          <a:r>
            <a:rPr kumimoji="1" lang="ja-JP" altLang="en-US" sz="1100" b="1">
              <a:effectLst/>
              <a:latin typeface="Meiryo UI" panose="020B0604030504040204" pitchFamily="50" charset="-128"/>
              <a:ea typeface="Meiryo UI" panose="020B0604030504040204" pitchFamily="50" charset="-128"/>
              <a:cs typeface="+mn-cs"/>
            </a:rPr>
            <a:t>「②化学業界向けの項目」シート</a:t>
          </a:r>
          <a:endParaRPr kumimoji="1" lang="en-US" altLang="ja-JP" sz="1100" b="1">
            <a:effectLst/>
            <a:latin typeface="Meiryo UI" panose="020B0604030504040204" pitchFamily="50" charset="-128"/>
            <a:ea typeface="Meiryo UI" panose="020B0604030504040204" pitchFamily="50" charset="-128"/>
            <a:cs typeface="+mn-cs"/>
          </a:endParaRPr>
        </a:p>
        <a:p>
          <a:pPr algn="l" rtl="0">
            <a:defRPr sz="1000"/>
          </a:pPr>
          <a:r>
            <a:rPr kumimoji="1" lang="ja-JP" altLang="en-US" sz="1100">
              <a:effectLst/>
              <a:latin typeface="Meiryo UI" panose="020B0604030504040204" pitchFamily="50" charset="-128"/>
              <a:ea typeface="Meiryo UI" panose="020B0604030504040204" pitchFamily="50" charset="-128"/>
              <a:cs typeface="+mn-cs"/>
            </a:rPr>
            <a:t>化学業界でデータ流通が推進されている項目と、①シートとの差分項目を整理しているデータ項目。回答は任意</a:t>
          </a:r>
          <a:endParaRPr kumimoji="1" lang="en-US" altLang="ja-JP" sz="1100">
            <a:effectLst/>
            <a:latin typeface="Meiryo UI" panose="020B0604030504040204" pitchFamily="50" charset="-128"/>
            <a:ea typeface="Meiryo UI" panose="020B0604030504040204" pitchFamily="50" charset="-128"/>
            <a:cs typeface="+mn-cs"/>
          </a:endParaRPr>
        </a:p>
        <a:p>
          <a:pPr algn="l" rtl="0">
            <a:defRPr sz="1000"/>
          </a:pP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「参考</a:t>
          </a:r>
          <a:r>
            <a:rPr kumimoji="1" lang="en-US"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_</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データ品質評価」シート</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「①</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GHG</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排出量流通に必要なデータ</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_</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主項目」シートの、「</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#5 </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データ品質評価」に関する参考シート</a:t>
          </a:r>
        </a:p>
        <a:p>
          <a:pPr algn="l" rtl="0">
            <a:defRPr sz="1000"/>
          </a:pP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chemeClr val="bg1">
                  <a:lumMod val="50000"/>
                </a:schemeClr>
              </a:solidFill>
              <a:latin typeface="Meiryo UI" panose="020B0604030504040204" pitchFamily="50" charset="-128"/>
              <a:ea typeface="Meiryo UI" panose="020B0604030504040204" pitchFamily="50" charset="-128"/>
            </a:rPr>
            <a:t>■データ連携実務上は不要な参考・備忘シート</a:t>
          </a:r>
          <a:endParaRPr lang="en-US" altLang="ja-JP" sz="1100" b="0" i="0" u="none" strike="noStrike" baseline="0">
            <a:solidFill>
              <a:schemeClr val="bg1">
                <a:lumMod val="50000"/>
              </a:schemeClr>
            </a:solidFill>
            <a:latin typeface="Meiryo UI" panose="020B0604030504040204" pitchFamily="50" charset="-128"/>
            <a:ea typeface="Meiryo UI"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1100" b="1"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「参考</a:t>
          </a:r>
          <a:r>
            <a:rPr kumimoji="1" lang="en-US" altLang="ja-JP" sz="1100" b="1"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_①PF</a:t>
          </a:r>
          <a:r>
            <a:rPr kumimoji="1" lang="ja-JP" altLang="en-US" sz="1100" b="1"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a:t>
          </a:r>
          <a:r>
            <a:rPr kumimoji="1" lang="en-US" altLang="ja-JP" sz="1100" b="1"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GxD</a:t>
          </a:r>
          <a:r>
            <a:rPr kumimoji="1" lang="ja-JP" altLang="en-US" sz="1100" b="1"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要求レベルなども含む」シート</a:t>
          </a:r>
          <a:endParaRPr kumimoji="1" lang="en-US" altLang="ja-JP" sz="1100" b="1"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1100" b="0"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「①</a:t>
          </a:r>
          <a:r>
            <a:rPr kumimoji="1" lang="en-US" altLang="ja-JP" sz="1100" b="0"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GHG</a:t>
          </a:r>
          <a:r>
            <a:rPr kumimoji="1" lang="ja-JP" altLang="en-US" sz="1100" b="0"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排出量算定に必要なデータ</a:t>
          </a:r>
          <a:r>
            <a:rPr kumimoji="1" lang="en-US" altLang="ja-JP" sz="1100" b="0"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_</a:t>
          </a:r>
          <a:r>
            <a:rPr kumimoji="1" lang="ja-JP" altLang="en-US" sz="1100" b="0"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主項目」シートに、</a:t>
          </a:r>
          <a:r>
            <a:rPr kumimoji="1" lang="en-US" altLang="ja-JP" sz="1100" b="0"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PF</a:t>
          </a:r>
          <a:r>
            <a:rPr kumimoji="1" lang="ja-JP" altLang="en-US" sz="1100" b="0"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や</a:t>
          </a:r>
          <a:r>
            <a:rPr kumimoji="1" lang="en-US" altLang="ja-JP" sz="1100" b="0"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GxD</a:t>
          </a:r>
          <a:r>
            <a:rPr kumimoji="1" lang="ja-JP" altLang="en-US" sz="1100" b="0"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の要求レベルを記載している参考シート</a:t>
          </a:r>
          <a:endParaRPr kumimoji="1" lang="en-US" altLang="ja-JP" sz="1100" b="0"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1" lang="en-US" altLang="ja-JP" sz="1100" b="0"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1100" b="1"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「備忘</a:t>
          </a:r>
          <a:r>
            <a:rPr kumimoji="1" lang="en-US" altLang="ja-JP" sz="1100" b="1"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_</a:t>
          </a:r>
          <a:r>
            <a:rPr kumimoji="1" lang="ja-JP" altLang="en-US" sz="1100" b="1"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システム上で連携する際に追加が想定される項目」シート</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en-US" altLang="ja-JP" sz="1100" b="0"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PF</a:t>
          </a:r>
          <a:r>
            <a:rPr kumimoji="1" lang="ja-JP" altLang="en-US" sz="1100" b="0"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等では、システム上で自動生成されるものと整理されており、エクセル管理上は不要として「①</a:t>
          </a:r>
          <a:r>
            <a:rPr kumimoji="1" lang="en-US" altLang="ja-JP" sz="1100" b="0"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GHG</a:t>
          </a:r>
          <a:r>
            <a:rPr kumimoji="1" lang="ja-JP" altLang="en-US" sz="1100" b="0"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排出量流通に必要なデータ</a:t>
          </a:r>
          <a:r>
            <a:rPr kumimoji="1" lang="en-US" altLang="ja-JP" sz="1100" b="0"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_</a:t>
          </a:r>
          <a:r>
            <a:rPr kumimoji="1" lang="ja-JP" altLang="en-US" sz="1100" b="0"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rPr>
            <a:t>主項目」シートから削除した項目を整理している。システム上でデータ連携を実施する場合は、追加することが想定されるため、追って確認ができるよう備忘として記載</a:t>
          </a:r>
          <a:endParaRPr kumimoji="1" lang="en-US" altLang="ja-JP" sz="1100" b="0" i="0" u="none" strike="noStrike" kern="0" cap="none" spc="0" normalizeH="0" baseline="0" noProof="0">
            <a:ln>
              <a:noFill/>
            </a:ln>
            <a:solidFill>
              <a:schemeClr val="bg1">
                <a:lumMod val="50000"/>
              </a:schemeClr>
            </a:solidFill>
            <a:effectLst/>
            <a:uLnTx/>
            <a:uFillTx/>
            <a:latin typeface="Meiryo UI" panose="020B0604030504040204" pitchFamily="50" charset="-128"/>
            <a:ea typeface="Meiryo UI" panose="020B0604030504040204" pitchFamily="50" charset="-128"/>
            <a:cs typeface="+mn-cs"/>
          </a:endParaRPr>
        </a:p>
        <a:p>
          <a:pPr algn="l" rtl="0">
            <a:defRPr sz="1000"/>
          </a:pP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30726</xdr:colOff>
      <xdr:row>0</xdr:row>
      <xdr:rowOff>132429</xdr:rowOff>
    </xdr:from>
    <xdr:to>
      <xdr:col>9</xdr:col>
      <xdr:colOff>0</xdr:colOff>
      <xdr:row>0</xdr:row>
      <xdr:rowOff>904556</xdr:rowOff>
    </xdr:to>
    <xdr:sp macro="" textlink="">
      <xdr:nvSpPr>
        <xdr:cNvPr id="3" name="正方形/長方形 2">
          <a:extLst>
            <a:ext uri="{FF2B5EF4-FFF2-40B4-BE49-F238E27FC236}">
              <a16:creationId xmlns:a16="http://schemas.microsoft.com/office/drawing/2014/main" id="{78EEA79C-EC09-401C-B12F-01C2269A8603}"/>
            </a:ext>
          </a:extLst>
        </xdr:cNvPr>
        <xdr:cNvSpPr/>
      </xdr:nvSpPr>
      <xdr:spPr>
        <a:xfrm>
          <a:off x="12210026" y="132429"/>
          <a:ext cx="5792118" cy="775302"/>
        </a:xfrm>
        <a:prstGeom prst="rect">
          <a:avLst/>
        </a:prstGeom>
        <a:solidFill>
          <a:schemeClr val="accent6">
            <a:lumMod val="20000"/>
            <a:lumOff val="80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↓凡例：「</a:t>
          </a:r>
          <a:r>
            <a:rPr kumimoji="1" lang="en-US" altLang="ja-JP" sz="1100">
              <a:solidFill>
                <a:sysClr val="windowText" lastClr="000000"/>
              </a:solidFill>
              <a:latin typeface="Meiryo UI" panose="020B0604030504040204" pitchFamily="50" charset="-128"/>
              <a:ea typeface="Meiryo UI" panose="020B0604030504040204" pitchFamily="50" charset="-128"/>
            </a:rPr>
            <a:t>M</a:t>
          </a:r>
          <a:r>
            <a:rPr kumimoji="1" lang="ja-JP" altLang="en-US" sz="1100">
              <a:solidFill>
                <a:sysClr val="windowText" lastClr="000000"/>
              </a:solidFill>
              <a:latin typeface="Meiryo UI" panose="020B0604030504040204" pitchFamily="50" charset="-128"/>
              <a:ea typeface="Meiryo UI" panose="020B0604030504040204" pitchFamily="50" charset="-128"/>
            </a:rPr>
            <a:t>：必須、</a:t>
          </a:r>
          <a:r>
            <a:rPr kumimoji="1" lang="en-US" altLang="ja-JP" sz="1100">
              <a:solidFill>
                <a:sysClr val="windowText" lastClr="000000"/>
              </a:solidFill>
              <a:latin typeface="Meiryo UI" panose="020B0604030504040204" pitchFamily="50" charset="-128"/>
              <a:ea typeface="Meiryo UI" panose="020B0604030504040204" pitchFamily="50" charset="-128"/>
            </a:rPr>
            <a:t>O</a:t>
          </a:r>
          <a:r>
            <a:rPr kumimoji="1" lang="ja-JP" altLang="en-US" sz="1100">
              <a:solidFill>
                <a:sysClr val="windowText" lastClr="000000"/>
              </a:solidFill>
              <a:latin typeface="Meiryo UI" panose="020B0604030504040204" pitchFamily="50" charset="-128"/>
              <a:ea typeface="Meiryo UI" panose="020B0604030504040204" pitchFamily="50" charset="-128"/>
            </a:rPr>
            <a:t>：任意、</a:t>
          </a:r>
          <a:r>
            <a:rPr kumimoji="1" lang="en-US" altLang="ja-JP" sz="1100">
              <a:solidFill>
                <a:sysClr val="windowText" lastClr="000000"/>
              </a:solidFill>
              <a:latin typeface="Meiryo UI" panose="020B0604030504040204" pitchFamily="50" charset="-128"/>
              <a:ea typeface="Meiryo UI" panose="020B0604030504040204" pitchFamily="50" charset="-128"/>
            </a:rPr>
            <a:t>R</a:t>
          </a:r>
          <a:r>
            <a:rPr kumimoji="1" lang="ja-JP" altLang="en-US" sz="1100">
              <a:solidFill>
                <a:sysClr val="windowText" lastClr="000000"/>
              </a:solidFill>
              <a:latin typeface="Meiryo UI" panose="020B0604030504040204" pitchFamily="50" charset="-128"/>
              <a:ea typeface="Meiryo UI" panose="020B0604030504040204" pitchFamily="50" charset="-128"/>
            </a:rPr>
            <a:t>：推奨、次</a:t>
          </a:r>
          <a:r>
            <a:rPr kumimoji="1" lang="en-US" altLang="ja-JP" sz="1100">
              <a:solidFill>
                <a:sysClr val="windowText" lastClr="000000"/>
              </a:solidFill>
              <a:latin typeface="Meiryo UI" panose="020B0604030504040204" pitchFamily="50" charset="-128"/>
              <a:ea typeface="Meiryo UI" panose="020B0604030504040204" pitchFamily="50" charset="-128"/>
            </a:rPr>
            <a:t>version</a:t>
          </a:r>
          <a:r>
            <a:rPr kumimoji="1" lang="ja-JP" altLang="en-US" sz="1100">
              <a:solidFill>
                <a:sysClr val="windowText" lastClr="000000"/>
              </a:solidFill>
              <a:latin typeface="Meiryo UI" panose="020B0604030504040204" pitchFamily="50" charset="-128"/>
              <a:ea typeface="Meiryo UI" panose="020B0604030504040204" pitchFamily="50" charset="-128"/>
            </a:rPr>
            <a:t>では</a:t>
          </a:r>
          <a:r>
            <a:rPr kumimoji="1" lang="en-US" altLang="ja-JP" sz="1100">
              <a:solidFill>
                <a:sysClr val="windowText" lastClr="000000"/>
              </a:solidFill>
              <a:latin typeface="Meiryo UI" panose="020B0604030504040204" pitchFamily="50" charset="-128"/>
              <a:ea typeface="Meiryo UI" panose="020B0604030504040204" pitchFamily="50" charset="-128"/>
            </a:rPr>
            <a:t>M</a:t>
          </a:r>
          <a:r>
            <a:rPr kumimoji="1" lang="ja-JP" altLang="en-US" sz="1100">
              <a:solidFill>
                <a:sysClr val="windowText" lastClr="000000"/>
              </a:solidFill>
              <a:latin typeface="Meiryo UI" panose="020B0604030504040204" pitchFamily="50" charset="-128"/>
              <a:ea typeface="Meiryo UI" panose="020B0604030504040204" pitchFamily="50" charset="-128"/>
            </a:rPr>
            <a:t>となる：</a:t>
          </a:r>
          <a:r>
            <a:rPr kumimoji="1" lang="en-US" altLang="ja-JP" sz="1100">
              <a:solidFill>
                <a:sysClr val="windowText" lastClr="000000"/>
              </a:solidFill>
              <a:latin typeface="Meiryo UI" panose="020B0604030504040204" pitchFamily="50" charset="-128"/>
              <a:ea typeface="Meiryo UI" panose="020B0604030504040204" pitchFamily="50" charset="-128"/>
            </a:rPr>
            <a:t>O*</a:t>
          </a:r>
          <a:r>
            <a:rPr kumimoji="1" lang="ja-JP" altLang="en-US" sz="1100">
              <a:solidFill>
                <a:sysClr val="windowText" lastClr="000000"/>
              </a:solidFill>
              <a:latin typeface="Meiryo UI" panose="020B0604030504040204" pitchFamily="50" charset="-128"/>
              <a:ea typeface="Meiryo UI" panose="020B0604030504040204" pitchFamily="50" charset="-128"/>
            </a:rPr>
            <a:t>、次</a:t>
          </a:r>
          <a:r>
            <a:rPr kumimoji="1" lang="en-US" altLang="ja-JP" sz="1100">
              <a:solidFill>
                <a:sysClr val="windowText" lastClr="000000"/>
              </a:solidFill>
              <a:latin typeface="Meiryo UI" panose="020B0604030504040204" pitchFamily="50" charset="-128"/>
              <a:ea typeface="Meiryo UI" panose="020B0604030504040204" pitchFamily="50" charset="-128"/>
            </a:rPr>
            <a:t>version</a:t>
          </a:r>
          <a:r>
            <a:rPr kumimoji="1" lang="ja-JP" altLang="en-US" sz="1100">
              <a:solidFill>
                <a:sysClr val="windowText" lastClr="000000"/>
              </a:solidFill>
              <a:latin typeface="Meiryo UI" panose="020B0604030504040204" pitchFamily="50" charset="-128"/>
              <a:ea typeface="Meiryo UI" panose="020B0604030504040204" pitchFamily="50" charset="-128"/>
            </a:rPr>
            <a:t>では</a:t>
          </a:r>
          <a:r>
            <a:rPr kumimoji="1" lang="en-US" altLang="ja-JP" sz="1100">
              <a:solidFill>
                <a:sysClr val="windowText" lastClr="000000"/>
              </a:solidFill>
              <a:latin typeface="Meiryo UI" panose="020B0604030504040204" pitchFamily="50" charset="-128"/>
              <a:ea typeface="Meiryo UI" panose="020B0604030504040204" pitchFamily="50" charset="-128"/>
            </a:rPr>
            <a:t>O</a:t>
          </a:r>
          <a:r>
            <a:rPr kumimoji="1" lang="ja-JP" altLang="en-US" sz="1100">
              <a:solidFill>
                <a:sysClr val="windowText" lastClr="000000"/>
              </a:solidFill>
              <a:latin typeface="Meiryo UI" panose="020B0604030504040204" pitchFamily="50" charset="-128"/>
              <a:ea typeface="Meiryo UI" panose="020B0604030504040204" pitchFamily="50" charset="-128"/>
            </a:rPr>
            <a:t>となる：</a:t>
          </a:r>
          <a:r>
            <a:rPr kumimoji="1" lang="en-US" altLang="ja-JP" sz="1100">
              <a:solidFill>
                <a:sysClr val="windowText" lastClr="000000"/>
              </a:solidFill>
              <a:latin typeface="Meiryo UI" panose="020B0604030504040204" pitchFamily="50" charset="-128"/>
              <a:ea typeface="Meiryo UI" panose="020B0604030504040204" pitchFamily="50" charset="-128"/>
            </a:rPr>
            <a:t>M*</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M</a:t>
          </a:r>
          <a:r>
            <a:rPr kumimoji="1" lang="ja-JP" altLang="en-US" sz="1100">
              <a:solidFill>
                <a:sysClr val="windowText" lastClr="000000"/>
              </a:solidFill>
              <a:latin typeface="Meiryo UI" panose="020B0604030504040204" pitchFamily="50" charset="-128"/>
              <a:ea typeface="Meiryo UI" panose="020B0604030504040204" pitchFamily="50" charset="-128"/>
            </a:rPr>
            <a:t>（条件付き）の条件は項目説明列に記載</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12</xdr:col>
      <xdr:colOff>240302</xdr:colOff>
      <xdr:row>40</xdr:row>
      <xdr:rowOff>55337</xdr:rowOff>
    </xdr:to>
    <xdr:pic>
      <xdr:nvPicPr>
        <xdr:cNvPr id="3" name="図 2">
          <a:extLst>
            <a:ext uri="{FF2B5EF4-FFF2-40B4-BE49-F238E27FC236}">
              <a16:creationId xmlns:a16="http://schemas.microsoft.com/office/drawing/2014/main" id="{F45EED1D-CFC9-44A3-9B13-C0A9059BEF29}"/>
            </a:ext>
          </a:extLst>
        </xdr:cNvPr>
        <xdr:cNvPicPr>
          <a:picLocks noChangeAspect="1"/>
        </xdr:cNvPicPr>
      </xdr:nvPicPr>
      <xdr:blipFill>
        <a:blip xmlns:r="http://schemas.openxmlformats.org/officeDocument/2006/relationships" r:embed="rId1"/>
        <a:stretch>
          <a:fillRect/>
        </a:stretch>
      </xdr:blipFill>
      <xdr:spPr>
        <a:xfrm>
          <a:off x="813873" y="375634"/>
          <a:ext cx="9192908" cy="7192379"/>
        </a:xfrm>
        <a:prstGeom prst="rect">
          <a:avLst/>
        </a:prstGeom>
        <a:ln>
          <a:solidFill>
            <a:schemeClr val="bg1">
              <a:lumMod val="95000"/>
            </a:schemeClr>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30726</xdr:colOff>
      <xdr:row>0</xdr:row>
      <xdr:rowOff>132429</xdr:rowOff>
    </xdr:from>
    <xdr:to>
      <xdr:col>10</xdr:col>
      <xdr:colOff>1060344</xdr:colOff>
      <xdr:row>0</xdr:row>
      <xdr:rowOff>904556</xdr:rowOff>
    </xdr:to>
    <xdr:sp macro="" textlink="">
      <xdr:nvSpPr>
        <xdr:cNvPr id="6" name="正方形/長方形 5">
          <a:extLst>
            <a:ext uri="{FF2B5EF4-FFF2-40B4-BE49-F238E27FC236}">
              <a16:creationId xmlns:a16="http://schemas.microsoft.com/office/drawing/2014/main" id="{D5FBC3FD-6F69-48D2-A7A7-34FC7F6664AC}"/>
            </a:ext>
          </a:extLst>
        </xdr:cNvPr>
        <xdr:cNvSpPr/>
      </xdr:nvSpPr>
      <xdr:spPr>
        <a:xfrm>
          <a:off x="12228871" y="132429"/>
          <a:ext cx="5822844" cy="772127"/>
        </a:xfrm>
        <a:prstGeom prst="rect">
          <a:avLst/>
        </a:prstGeom>
        <a:solidFill>
          <a:schemeClr val="accent6">
            <a:lumMod val="20000"/>
            <a:lumOff val="80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↓凡例：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M</a:t>
          </a:r>
          <a:r>
            <a:rPr kumimoji="1" lang="ja-JP" altLang="en-US" sz="1100">
              <a:solidFill>
                <a:sysClr val="windowText" lastClr="000000"/>
              </a:solidFill>
              <a:latin typeface="Meiryo UI" panose="020B0604030504040204" pitchFamily="50" charset="-128"/>
              <a:ea typeface="Meiryo UI" panose="020B0604030504040204" pitchFamily="50" charset="-128"/>
            </a:rPr>
            <a:t>：必須、</a:t>
          </a:r>
          <a:r>
            <a:rPr kumimoji="1" lang="en-US" altLang="ja-JP" sz="1100">
              <a:solidFill>
                <a:sysClr val="windowText" lastClr="000000"/>
              </a:solidFill>
              <a:latin typeface="Meiryo UI" panose="020B0604030504040204" pitchFamily="50" charset="-128"/>
              <a:ea typeface="Meiryo UI" panose="020B0604030504040204" pitchFamily="50" charset="-128"/>
            </a:rPr>
            <a:t>O</a:t>
          </a:r>
          <a:r>
            <a:rPr kumimoji="1" lang="ja-JP" altLang="en-US" sz="1100">
              <a:solidFill>
                <a:sysClr val="windowText" lastClr="000000"/>
              </a:solidFill>
              <a:latin typeface="Meiryo UI" panose="020B0604030504040204" pitchFamily="50" charset="-128"/>
              <a:ea typeface="Meiryo UI" panose="020B0604030504040204" pitchFamily="50" charset="-128"/>
            </a:rPr>
            <a:t>：任意、</a:t>
          </a:r>
          <a:r>
            <a:rPr kumimoji="1" lang="en-US" altLang="ja-JP" sz="1100">
              <a:solidFill>
                <a:sysClr val="windowText" lastClr="000000"/>
              </a:solidFill>
              <a:latin typeface="Meiryo UI" panose="020B0604030504040204" pitchFamily="50" charset="-128"/>
              <a:ea typeface="Meiryo UI" panose="020B0604030504040204" pitchFamily="50" charset="-128"/>
            </a:rPr>
            <a:t>R</a:t>
          </a:r>
          <a:r>
            <a:rPr kumimoji="1" lang="ja-JP" altLang="en-US" sz="1100">
              <a:solidFill>
                <a:sysClr val="windowText" lastClr="000000"/>
              </a:solidFill>
              <a:latin typeface="Meiryo UI" panose="020B0604030504040204" pitchFamily="50" charset="-128"/>
              <a:ea typeface="Meiryo UI" panose="020B0604030504040204" pitchFamily="50" charset="-128"/>
            </a:rPr>
            <a:t>：推奨、次</a:t>
          </a:r>
          <a:r>
            <a:rPr kumimoji="1" lang="en-US" altLang="ja-JP" sz="1100">
              <a:solidFill>
                <a:sysClr val="windowText" lastClr="000000"/>
              </a:solidFill>
              <a:latin typeface="Meiryo UI" panose="020B0604030504040204" pitchFamily="50" charset="-128"/>
              <a:ea typeface="Meiryo UI" panose="020B0604030504040204" pitchFamily="50" charset="-128"/>
            </a:rPr>
            <a:t>version</a:t>
          </a:r>
          <a:r>
            <a:rPr kumimoji="1" lang="ja-JP" altLang="en-US" sz="1100">
              <a:solidFill>
                <a:sysClr val="windowText" lastClr="000000"/>
              </a:solidFill>
              <a:latin typeface="Meiryo UI" panose="020B0604030504040204" pitchFamily="50" charset="-128"/>
              <a:ea typeface="Meiryo UI" panose="020B0604030504040204" pitchFamily="50" charset="-128"/>
            </a:rPr>
            <a:t>では</a:t>
          </a:r>
          <a:r>
            <a:rPr kumimoji="1" lang="en-US" altLang="ja-JP" sz="1100">
              <a:solidFill>
                <a:sysClr val="windowText" lastClr="000000"/>
              </a:solidFill>
              <a:latin typeface="Meiryo UI" panose="020B0604030504040204" pitchFamily="50" charset="-128"/>
              <a:ea typeface="Meiryo UI" panose="020B0604030504040204" pitchFamily="50" charset="-128"/>
            </a:rPr>
            <a:t>M</a:t>
          </a:r>
          <a:r>
            <a:rPr kumimoji="1" lang="ja-JP" altLang="en-US" sz="1100">
              <a:solidFill>
                <a:sysClr val="windowText" lastClr="000000"/>
              </a:solidFill>
              <a:latin typeface="Meiryo UI" panose="020B0604030504040204" pitchFamily="50" charset="-128"/>
              <a:ea typeface="Meiryo UI" panose="020B0604030504040204" pitchFamily="50" charset="-128"/>
            </a:rPr>
            <a:t>となる：</a:t>
          </a:r>
          <a:r>
            <a:rPr kumimoji="1" lang="en-US" altLang="ja-JP" sz="1100">
              <a:solidFill>
                <a:sysClr val="windowText" lastClr="000000"/>
              </a:solidFill>
              <a:latin typeface="Meiryo UI" panose="020B0604030504040204" pitchFamily="50" charset="-128"/>
              <a:ea typeface="Meiryo UI" panose="020B0604030504040204" pitchFamily="50" charset="-128"/>
            </a:rPr>
            <a:t>O*</a:t>
          </a:r>
          <a:r>
            <a:rPr kumimoji="1" lang="ja-JP" altLang="en-US" sz="1100">
              <a:solidFill>
                <a:sysClr val="windowText" lastClr="000000"/>
              </a:solidFill>
              <a:latin typeface="Meiryo UI" panose="020B0604030504040204" pitchFamily="50" charset="-128"/>
              <a:ea typeface="Meiryo UI" panose="020B0604030504040204" pitchFamily="50" charset="-128"/>
            </a:rPr>
            <a:t>、次</a:t>
          </a:r>
          <a:r>
            <a:rPr kumimoji="1" lang="en-US" altLang="ja-JP" sz="1100">
              <a:solidFill>
                <a:sysClr val="windowText" lastClr="000000"/>
              </a:solidFill>
              <a:latin typeface="Meiryo UI" panose="020B0604030504040204" pitchFamily="50" charset="-128"/>
              <a:ea typeface="Meiryo UI" panose="020B0604030504040204" pitchFamily="50" charset="-128"/>
            </a:rPr>
            <a:t>version</a:t>
          </a:r>
          <a:r>
            <a:rPr kumimoji="1" lang="ja-JP" altLang="en-US" sz="1100">
              <a:solidFill>
                <a:sysClr val="windowText" lastClr="000000"/>
              </a:solidFill>
              <a:latin typeface="Meiryo UI" panose="020B0604030504040204" pitchFamily="50" charset="-128"/>
              <a:ea typeface="Meiryo UI" panose="020B0604030504040204" pitchFamily="50" charset="-128"/>
            </a:rPr>
            <a:t>では</a:t>
          </a:r>
          <a:r>
            <a:rPr kumimoji="1" lang="en-US" altLang="ja-JP" sz="1100">
              <a:solidFill>
                <a:sysClr val="windowText" lastClr="000000"/>
              </a:solidFill>
              <a:latin typeface="Meiryo UI" panose="020B0604030504040204" pitchFamily="50" charset="-128"/>
              <a:ea typeface="Meiryo UI" panose="020B0604030504040204" pitchFamily="50" charset="-128"/>
            </a:rPr>
            <a:t>O</a:t>
          </a:r>
          <a:r>
            <a:rPr kumimoji="1" lang="ja-JP" altLang="en-US" sz="1100">
              <a:solidFill>
                <a:sysClr val="windowText" lastClr="000000"/>
              </a:solidFill>
              <a:latin typeface="Meiryo UI" panose="020B0604030504040204" pitchFamily="50" charset="-128"/>
              <a:ea typeface="Meiryo UI" panose="020B0604030504040204" pitchFamily="50" charset="-128"/>
            </a:rPr>
            <a:t>となる：</a:t>
          </a:r>
          <a:r>
            <a:rPr kumimoji="1" lang="en-US" altLang="ja-JP" sz="1100">
              <a:solidFill>
                <a:sysClr val="windowText" lastClr="000000"/>
              </a:solidFill>
              <a:latin typeface="Meiryo UI" panose="020B0604030504040204" pitchFamily="50" charset="-128"/>
              <a:ea typeface="Meiryo UI" panose="020B0604030504040204" pitchFamily="50" charset="-128"/>
            </a:rPr>
            <a:t>M*</a:t>
          </a:r>
          <a:r>
            <a:rPr kumimoji="1" lang="ja-JP" altLang="en-US" sz="1100">
              <a:solidFill>
                <a:sysClr val="windowText" lastClr="000000"/>
              </a:solidFill>
              <a:latin typeface="Meiryo UI" panose="020B0604030504040204" pitchFamily="50" charset="-128"/>
              <a:ea typeface="Meiryo UI" panose="020B0604030504040204" pitchFamily="50" charset="-128"/>
            </a:rPr>
            <a: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M</a:t>
          </a:r>
          <a:r>
            <a:rPr kumimoji="1" lang="ja-JP" altLang="en-US" sz="1100">
              <a:solidFill>
                <a:sysClr val="windowText" lastClr="000000"/>
              </a:solidFill>
              <a:latin typeface="Meiryo UI" panose="020B0604030504040204" pitchFamily="50" charset="-128"/>
              <a:ea typeface="Meiryo UI" panose="020B0604030504040204" pitchFamily="50" charset="-128"/>
            </a:rPr>
            <a:t>（条件付き）の条件は項目説明列に記載</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30726</xdr:colOff>
      <xdr:row>0</xdr:row>
      <xdr:rowOff>132429</xdr:rowOff>
    </xdr:from>
    <xdr:to>
      <xdr:col>8</xdr:col>
      <xdr:colOff>1060344</xdr:colOff>
      <xdr:row>0</xdr:row>
      <xdr:rowOff>904556</xdr:rowOff>
    </xdr:to>
    <xdr:sp macro="" textlink="">
      <xdr:nvSpPr>
        <xdr:cNvPr id="3" name="正方形/長方形 2">
          <a:extLst>
            <a:ext uri="{FF2B5EF4-FFF2-40B4-BE49-F238E27FC236}">
              <a16:creationId xmlns:a16="http://schemas.microsoft.com/office/drawing/2014/main" id="{79CCB200-B734-4C51-8E74-BB8DA664B13A}"/>
            </a:ext>
          </a:extLst>
        </xdr:cNvPr>
        <xdr:cNvSpPr/>
      </xdr:nvSpPr>
      <xdr:spPr>
        <a:xfrm>
          <a:off x="12222726" y="132429"/>
          <a:ext cx="5770951" cy="772127"/>
        </a:xfrm>
        <a:prstGeom prst="rect">
          <a:avLst/>
        </a:prstGeom>
        <a:solidFill>
          <a:schemeClr val="accent6">
            <a:lumMod val="20000"/>
            <a:lumOff val="80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↓凡例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M</a:t>
          </a:r>
          <a:r>
            <a:rPr kumimoji="1" lang="ja-JP" altLang="en-US" sz="1100">
              <a:solidFill>
                <a:sysClr val="windowText" lastClr="000000"/>
              </a:solidFill>
              <a:latin typeface="Meiryo UI" panose="020B0604030504040204" pitchFamily="50" charset="-128"/>
              <a:ea typeface="Meiryo UI" panose="020B0604030504040204" pitchFamily="50" charset="-128"/>
            </a:rPr>
            <a:t>：必須、</a:t>
          </a:r>
          <a:r>
            <a:rPr kumimoji="1" lang="en-US" altLang="ja-JP" sz="1100">
              <a:solidFill>
                <a:sysClr val="windowText" lastClr="000000"/>
              </a:solidFill>
              <a:latin typeface="Meiryo UI" panose="020B0604030504040204" pitchFamily="50" charset="-128"/>
              <a:ea typeface="Meiryo UI" panose="020B0604030504040204" pitchFamily="50" charset="-128"/>
            </a:rPr>
            <a:t>O</a:t>
          </a:r>
          <a:r>
            <a:rPr kumimoji="1" lang="ja-JP" altLang="en-US" sz="1100">
              <a:solidFill>
                <a:sysClr val="windowText" lastClr="000000"/>
              </a:solidFill>
              <a:latin typeface="Meiryo UI" panose="020B0604030504040204" pitchFamily="50" charset="-128"/>
              <a:ea typeface="Meiryo UI" panose="020B0604030504040204" pitchFamily="50" charset="-128"/>
            </a:rPr>
            <a:t>：任意、</a:t>
          </a:r>
          <a:r>
            <a:rPr kumimoji="1" lang="en-US" altLang="ja-JP" sz="1100">
              <a:solidFill>
                <a:sysClr val="windowText" lastClr="000000"/>
              </a:solidFill>
              <a:latin typeface="Meiryo UI" panose="020B0604030504040204" pitchFamily="50" charset="-128"/>
              <a:ea typeface="Meiryo UI" panose="020B0604030504040204" pitchFamily="50" charset="-128"/>
            </a:rPr>
            <a:t>R</a:t>
          </a:r>
          <a:r>
            <a:rPr kumimoji="1" lang="ja-JP" altLang="en-US" sz="1100">
              <a:solidFill>
                <a:sysClr val="windowText" lastClr="000000"/>
              </a:solidFill>
              <a:latin typeface="Meiryo UI" panose="020B0604030504040204" pitchFamily="50" charset="-128"/>
              <a:ea typeface="Meiryo UI" panose="020B0604030504040204" pitchFamily="50" charset="-128"/>
            </a:rPr>
            <a:t>：推奨、次</a:t>
          </a:r>
          <a:r>
            <a:rPr kumimoji="1" lang="en-US" altLang="ja-JP" sz="1100">
              <a:solidFill>
                <a:sysClr val="windowText" lastClr="000000"/>
              </a:solidFill>
              <a:latin typeface="Meiryo UI" panose="020B0604030504040204" pitchFamily="50" charset="-128"/>
              <a:ea typeface="Meiryo UI" panose="020B0604030504040204" pitchFamily="50" charset="-128"/>
            </a:rPr>
            <a:t>version</a:t>
          </a:r>
          <a:r>
            <a:rPr kumimoji="1" lang="ja-JP" altLang="en-US" sz="1100">
              <a:solidFill>
                <a:sysClr val="windowText" lastClr="000000"/>
              </a:solidFill>
              <a:latin typeface="Meiryo UI" panose="020B0604030504040204" pitchFamily="50" charset="-128"/>
              <a:ea typeface="Meiryo UI" panose="020B0604030504040204" pitchFamily="50" charset="-128"/>
            </a:rPr>
            <a:t>では</a:t>
          </a:r>
          <a:r>
            <a:rPr kumimoji="1" lang="en-US" altLang="ja-JP" sz="1100">
              <a:solidFill>
                <a:sysClr val="windowText" lastClr="000000"/>
              </a:solidFill>
              <a:latin typeface="Meiryo UI" panose="020B0604030504040204" pitchFamily="50" charset="-128"/>
              <a:ea typeface="Meiryo UI" panose="020B0604030504040204" pitchFamily="50" charset="-128"/>
            </a:rPr>
            <a:t>M</a:t>
          </a:r>
          <a:r>
            <a:rPr kumimoji="1" lang="ja-JP" altLang="en-US" sz="1100">
              <a:solidFill>
                <a:sysClr val="windowText" lastClr="000000"/>
              </a:solidFill>
              <a:latin typeface="Meiryo UI" panose="020B0604030504040204" pitchFamily="50" charset="-128"/>
              <a:ea typeface="Meiryo UI" panose="020B0604030504040204" pitchFamily="50" charset="-128"/>
            </a:rPr>
            <a:t>となる：</a:t>
          </a:r>
          <a:r>
            <a:rPr kumimoji="1" lang="en-US" altLang="ja-JP" sz="1100">
              <a:solidFill>
                <a:sysClr val="windowText" lastClr="000000"/>
              </a:solidFill>
              <a:latin typeface="Meiryo UI" panose="020B0604030504040204" pitchFamily="50" charset="-128"/>
              <a:ea typeface="Meiryo UI" panose="020B0604030504040204" pitchFamily="50" charset="-128"/>
            </a:rPr>
            <a:t>O*</a:t>
          </a:r>
          <a:r>
            <a:rPr kumimoji="1" lang="ja-JP" altLang="en-US" sz="1100">
              <a:solidFill>
                <a:sysClr val="windowText" lastClr="000000"/>
              </a:solidFill>
              <a:latin typeface="Meiryo UI" panose="020B0604030504040204" pitchFamily="50" charset="-128"/>
              <a:ea typeface="Meiryo UI" panose="020B0604030504040204" pitchFamily="50" charset="-128"/>
            </a:rPr>
            <a:t>、次</a:t>
          </a:r>
          <a:r>
            <a:rPr kumimoji="1" lang="en-US" altLang="ja-JP" sz="1100">
              <a:solidFill>
                <a:sysClr val="windowText" lastClr="000000"/>
              </a:solidFill>
              <a:latin typeface="Meiryo UI" panose="020B0604030504040204" pitchFamily="50" charset="-128"/>
              <a:ea typeface="Meiryo UI" panose="020B0604030504040204" pitchFamily="50" charset="-128"/>
            </a:rPr>
            <a:t>version</a:t>
          </a:r>
          <a:r>
            <a:rPr kumimoji="1" lang="ja-JP" altLang="en-US" sz="1100">
              <a:solidFill>
                <a:sysClr val="windowText" lastClr="000000"/>
              </a:solidFill>
              <a:latin typeface="Meiryo UI" panose="020B0604030504040204" pitchFamily="50" charset="-128"/>
              <a:ea typeface="Meiryo UI" panose="020B0604030504040204" pitchFamily="50" charset="-128"/>
            </a:rPr>
            <a:t>では</a:t>
          </a:r>
          <a:r>
            <a:rPr kumimoji="1" lang="en-US" altLang="ja-JP" sz="1100">
              <a:solidFill>
                <a:sysClr val="windowText" lastClr="000000"/>
              </a:solidFill>
              <a:latin typeface="Meiryo UI" panose="020B0604030504040204" pitchFamily="50" charset="-128"/>
              <a:ea typeface="Meiryo UI" panose="020B0604030504040204" pitchFamily="50" charset="-128"/>
            </a:rPr>
            <a:t>O</a:t>
          </a:r>
          <a:r>
            <a:rPr kumimoji="1" lang="ja-JP" altLang="en-US" sz="1100">
              <a:solidFill>
                <a:sysClr val="windowText" lastClr="000000"/>
              </a:solidFill>
              <a:latin typeface="Meiryo UI" panose="020B0604030504040204" pitchFamily="50" charset="-128"/>
              <a:ea typeface="Meiryo UI" panose="020B0604030504040204" pitchFamily="50" charset="-128"/>
            </a:rPr>
            <a:t>となる：</a:t>
          </a:r>
          <a:r>
            <a:rPr kumimoji="1" lang="en-US" altLang="ja-JP" sz="1100">
              <a:solidFill>
                <a:sysClr val="windowText" lastClr="000000"/>
              </a:solidFill>
              <a:latin typeface="Meiryo UI" panose="020B0604030504040204" pitchFamily="50" charset="-128"/>
              <a:ea typeface="Meiryo UI" panose="020B0604030504040204" pitchFamily="50" charset="-128"/>
            </a:rPr>
            <a:t>M*</a:t>
          </a:r>
          <a:r>
            <a:rPr kumimoji="1" lang="ja-JP" altLang="en-US" sz="1100">
              <a:solidFill>
                <a:sysClr val="windowText" lastClr="000000"/>
              </a:solidFill>
              <a:latin typeface="Meiryo UI" panose="020B0604030504040204" pitchFamily="50" charset="-128"/>
              <a:ea typeface="Meiryo UI" panose="020B0604030504040204" pitchFamily="50" charset="-128"/>
            </a:rPr>
            <a: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M</a:t>
          </a:r>
          <a:r>
            <a:rPr kumimoji="1" lang="ja-JP" altLang="en-US" sz="1100">
              <a:solidFill>
                <a:sysClr val="windowText" lastClr="000000"/>
              </a:solidFill>
              <a:latin typeface="Meiryo UI" panose="020B0604030504040204" pitchFamily="50" charset="-128"/>
              <a:ea typeface="Meiryo UI" panose="020B0604030504040204" pitchFamily="50" charset="-128"/>
            </a:rPr>
            <a:t>（条件付き）の条件は項目説明列に記載</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0</xdr:colOff>
      <xdr:row>0</xdr:row>
      <xdr:rowOff>132429</xdr:rowOff>
    </xdr:from>
    <xdr:to>
      <xdr:col>3</xdr:col>
      <xdr:colOff>2302934</xdr:colOff>
      <xdr:row>0</xdr:row>
      <xdr:rowOff>898379</xdr:rowOff>
    </xdr:to>
    <xdr:sp macro="" textlink="">
      <xdr:nvSpPr>
        <xdr:cNvPr id="4" name="正方形/長方形 3">
          <a:extLst>
            <a:ext uri="{FF2B5EF4-FFF2-40B4-BE49-F238E27FC236}">
              <a16:creationId xmlns:a16="http://schemas.microsoft.com/office/drawing/2014/main" id="{39168C12-5097-4037-B0DB-39C1F0EED73B}"/>
            </a:ext>
          </a:extLst>
        </xdr:cNvPr>
        <xdr:cNvSpPr/>
      </xdr:nvSpPr>
      <xdr:spPr>
        <a:xfrm>
          <a:off x="338667" y="132429"/>
          <a:ext cx="5657850" cy="765950"/>
        </a:xfrm>
        <a:prstGeom prst="rect">
          <a:avLst/>
        </a:prstGeom>
        <a:solidFill>
          <a:schemeClr val="accent6">
            <a:lumMod val="20000"/>
            <a:lumOff val="80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以下項目は、</a:t>
          </a:r>
          <a:r>
            <a:rPr kumimoji="1" lang="en-US" altLang="ja-JP" sz="1100">
              <a:solidFill>
                <a:sysClr val="windowText" lastClr="000000"/>
              </a:solidFill>
              <a:latin typeface="Meiryo UI" panose="020B0604030504040204" pitchFamily="50" charset="-128"/>
              <a:ea typeface="Meiryo UI" panose="020B0604030504040204" pitchFamily="50" charset="-128"/>
            </a:rPr>
            <a:t>PF</a:t>
          </a:r>
          <a:r>
            <a:rPr kumimoji="1" lang="ja-JP" altLang="en-US" sz="1100">
              <a:solidFill>
                <a:sysClr val="windowText" lastClr="000000"/>
              </a:solidFill>
              <a:latin typeface="Meiryo UI" panose="020B0604030504040204" pitchFamily="50" charset="-128"/>
              <a:ea typeface="Meiryo UI" panose="020B0604030504040204" pitchFamily="50" charset="-128"/>
            </a:rPr>
            <a:t>等では、システム上で自動生成されるものと整理されており、エクセル管理上は不要として削除した。しかし、システム上でデータ連携を実施する場合は、追加することが想定されるため、留意が必要。（以下</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は、「</a:t>
          </a:r>
          <a:r>
            <a:rPr kumimoji="1" lang="en-US" altLang="ja-JP" sz="1100">
              <a:solidFill>
                <a:sysClr val="windowText" lastClr="000000"/>
              </a:solidFill>
              <a:latin typeface="Meiryo UI" panose="020B0604030504040204" pitchFamily="50" charset="-128"/>
              <a:ea typeface="Meiryo UI" panose="020B0604030504040204" pitchFamily="50" charset="-128"/>
            </a:rPr>
            <a:t>①GHG</a:t>
          </a:r>
          <a:r>
            <a:rPr kumimoji="1" lang="ja-JP" altLang="en-US" sz="1100">
              <a:solidFill>
                <a:sysClr val="windowText" lastClr="000000"/>
              </a:solidFill>
              <a:latin typeface="Meiryo UI" panose="020B0604030504040204" pitchFamily="50" charset="-128"/>
              <a:ea typeface="Meiryo UI" panose="020B0604030504040204" pitchFamily="50" charset="-128"/>
            </a:rPr>
            <a:t>排出量流通に必要なデータ</a:t>
          </a:r>
          <a:r>
            <a:rPr kumimoji="1" lang="en-US" altLang="ja-JP" sz="1100">
              <a:solidFill>
                <a:sysClr val="windowText" lastClr="000000"/>
              </a:solidFill>
              <a:latin typeface="Meiryo UI" panose="020B0604030504040204" pitchFamily="50" charset="-128"/>
              <a:ea typeface="Meiryo UI" panose="020B0604030504040204" pitchFamily="50" charset="-128"/>
            </a:rPr>
            <a:t>_</a:t>
          </a:r>
          <a:r>
            <a:rPr kumimoji="1" lang="ja-JP" altLang="en-US" sz="1100">
              <a:solidFill>
                <a:sysClr val="windowText" lastClr="000000"/>
              </a:solidFill>
              <a:latin typeface="Meiryo UI" panose="020B0604030504040204" pitchFamily="50" charset="-128"/>
              <a:ea typeface="Meiryo UI" panose="020B0604030504040204" pitchFamily="50" charset="-128"/>
            </a:rPr>
            <a:t>主項目」シートの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とは異なる）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tsuichem-my.sharepoint.com/personal/daisuke_miyazawa_mitsuichemicals_com/Documents/&#12496;&#12483;&#12463;&#12450;&#12483;&#12503;/Miya_CSD/2_&#26085;&#21270;&#21332;LCI-SWG/CFP-TF/&#35519;&#26619;&#12471;&#12540;&#12488;/CFP%20&#12469;&#12503;&#12521;&#12452;&#12516;&#12408;&#12398;&#35201;&#35531;&#12501;&#12457;&#12540;&#12510;&#1248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CF Questionnaire"/>
      <sheetName val="Glossary"/>
      <sheetName val="LanguageText"/>
      <sheetName val="TOC"/>
      <sheetName val="validationInfo"/>
    </sheetNames>
    <sheetDataSet>
      <sheetData sheetId="0">
        <row r="4">
          <cell r="D4">
            <v>1</v>
          </cell>
        </row>
      </sheetData>
      <sheetData sheetId="1"/>
      <sheetData sheetId="2"/>
      <sheetData sheetId="3">
        <row r="7">
          <cell r="K7"/>
        </row>
      </sheetData>
      <sheetData sheetId="4"/>
      <sheetData sheetId="5">
        <row r="1">
          <cell r="A1" t="str">
            <v>yes</v>
          </cell>
          <cell r="B1" t="str">
            <v>internal</v>
          </cell>
          <cell r="C1" t="str">
            <v>Verified data based on measurement</v>
          </cell>
          <cell r="D1" t="str">
            <v>cut-off approach</v>
          </cell>
          <cell r="E1" t="str">
            <v>yes, for 100% of the purchased materials/utilities</v>
          </cell>
        </row>
        <row r="2">
          <cell r="A2" t="str">
            <v>no</v>
          </cell>
          <cell r="B2" t="str">
            <v>external</v>
          </cell>
          <cell r="C2" t="str">
            <v>Primary data measured</v>
          </cell>
          <cell r="D2" t="str">
            <v>substitution approach</v>
          </cell>
          <cell r="E2" t="str">
            <v>partly, for &gt; 50% of the purchased materials/utilities</v>
          </cell>
        </row>
        <row r="3">
          <cell r="C3" t="str">
            <v>Primary data partly based on assumptions</v>
          </cell>
          <cell r="D3" t="str">
            <v>other</v>
          </cell>
          <cell r="E3" t="str">
            <v>partly, for &lt; 50% of the purchased materials/utilities</v>
          </cell>
        </row>
        <row r="4">
          <cell r="C4" t="str">
            <v>Qualified estimate</v>
          </cell>
          <cell r="E4" t="str">
            <v>no</v>
          </cell>
        </row>
        <row r="5">
          <cell r="C5" t="str">
            <v>Non-qualified estimate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693D368-7E8E-4BD2-BA80-E13BBA8C3BC9}" name="テーブル13545" displayName="テーブル13545" ref="B3:I82" totalsRowShown="0" headerRowDxfId="40" dataDxfId="38" headerRowBorderDxfId="39">
  <autoFilter ref="B3:I82" xr:uid="{EE8C64CE-066D-4CBA-B426-90C10AAF8C10}"/>
  <tableColumns count="8">
    <tableColumn id="1" xr3:uid="{45258392-4CC4-4EA9-97BF-64123C2FF5AF}" name="#" dataDxfId="37">
      <calculatedColumnFormula>ROW()-ROW($B$3)</calculatedColumnFormula>
    </tableColumn>
    <tableColumn id="3" xr3:uid="{2824E43C-EE26-469C-A4FA-456799218839}" name="項目名" dataDxfId="36"/>
    <tableColumn id="7" xr3:uid="{577FC84F-7850-47BE-B35B-9F6BDCB3AF70}" name="項目説明" dataDxfId="35"/>
    <tableColumn id="11" xr3:uid="{14FE23CD-A8CA-415F-A5DE-09CB26F72C5F}" name="回答欄" dataDxfId="34"/>
    <tableColumn id="2" xr3:uid="{E1733079-AE7A-4542-95BE-6AC99D0A8810}" name="共通 or 製品 or 組織ベース" dataDxfId="33"/>
    <tableColumn id="4" xr3:uid="{C990A48A-D7CD-4BF7-8759-D9D16AEE32A8}" name="Step1" dataDxfId="32"/>
    <tableColumn id="5" xr3:uid="{B70B5530-F8C6-4969-9A27-C68D2C117A39}" name="Step2" dataDxfId="31"/>
    <tableColumn id="6" xr3:uid="{7ADB5614-B016-48E7-B5EB-1FA85F9D7BFC}" name="Step3" dataDxfId="30"/>
  </tableColumns>
  <tableStyleInfo name="TableStyleLight14"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E2A655-7825-42A1-B26A-555C16F8045E}" name="テーブル1354" displayName="テーブル1354" ref="B3:K82" totalsRowShown="0" headerRowDxfId="29" dataDxfId="27" headerRowBorderDxfId="28">
  <autoFilter ref="B3:K82" xr:uid="{EE8C64CE-066D-4CBA-B426-90C10AAF8C10}"/>
  <tableColumns count="10">
    <tableColumn id="1" xr3:uid="{7EB3CC31-54FA-49E6-B0FA-66478ACDB8E4}" name="#" dataDxfId="26">
      <calculatedColumnFormula>ROW()-ROW($B$3)</calculatedColumnFormula>
    </tableColumn>
    <tableColumn id="3" xr3:uid="{DD8872AB-D03F-483A-A96C-F89C16D1D432}" name="項目名" dataDxfId="25"/>
    <tableColumn id="7" xr3:uid="{A223E525-F431-478E-874F-EEFE045E5544}" name="項目説明" dataDxfId="24"/>
    <tableColumn id="11" xr3:uid="{08D59097-9CD4-47ED-B6A3-4FB1A6CD6686}" name="回答欄" dataDxfId="23"/>
    <tableColumn id="2" xr3:uid="{8544C90B-28BC-433B-9E76-BDCADF723251}" name="共通 or 製品 or 組織ベース" dataDxfId="22"/>
    <tableColumn id="4" xr3:uid="{635FA673-F604-44C5-B65A-2D27DA6F62F1}" name="Step1" dataDxfId="21"/>
    <tableColumn id="5" xr3:uid="{10AF8997-9622-45E3-91F4-56A049A107E0}" name="Step2" dataDxfId="20"/>
    <tableColumn id="6" xr3:uid="{DBDC71A0-065D-4EED-855B-66CE82F4E399}" name="Step3" dataDxfId="19"/>
    <tableColumn id="14" xr3:uid="{E25BF024-BDEA-401A-9FE2-D9BADCD30988}" name="Pathfinderf" dataDxfId="18"/>
    <tableColumn id="10" xr3:uid="{6E36445B-E83C-4DE0-9254-FF627CDBB6CC}" name="GxDコンソ" dataDxfId="17"/>
  </tableColumns>
  <tableStyleInfo name="TableStyleLight14" showFirstColumn="0" showLastColumn="0" showRowStripes="1" showColumnStripes="1"/>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C1B55D-DE6A-45D6-BA78-FE872734750E}" name="テーブル13542" displayName="テーブル13542" ref="B3:I9" totalsRowShown="0" headerRowDxfId="16" dataDxfId="14" headerRowBorderDxfId="15">
  <autoFilter ref="B3:I9" xr:uid="{EE8C64CE-066D-4CBA-B426-90C10AAF8C10}"/>
  <tableColumns count="8">
    <tableColumn id="1" xr3:uid="{9AE6DC70-C838-44FF-A01C-0AF1A024E686}" name="#" dataDxfId="13">
      <calculatedColumnFormula>ROW()-ROW($B$3)</calculatedColumnFormula>
    </tableColumn>
    <tableColumn id="3" xr3:uid="{2E9ED398-23E3-4538-908E-6BF5D079504F}" name="項目名" dataDxfId="12"/>
    <tableColumn id="7" xr3:uid="{CC11AEF1-7C84-4CCB-A7DF-802E329AB1AA}" name="項目説明" dataDxfId="11"/>
    <tableColumn id="4" xr3:uid="{E1C008AF-8277-4ED5-BC8B-527572117A22}" name="Step1" dataDxfId="10"/>
    <tableColumn id="5" xr3:uid="{D64AE268-9363-46E2-B57D-7ECA1F4C996C}" name="Step2" dataDxfId="9"/>
    <tableColumn id="6" xr3:uid="{9DEFBA35-C1DF-41EF-BC8D-0609B8A754C6}" name="Step3" dataDxfId="8"/>
    <tableColumn id="14" xr3:uid="{1E9532B5-CFBC-4505-8F05-82922B26983C}" name="Pathfinderf" dataDxfId="7"/>
    <tableColumn id="10" xr3:uid="{35418B50-08AE-4214-8D4A-1A28D2B85421}" name="GxDコンソ" dataDxfId="6"/>
  </tableColumns>
  <tableStyleInfo name="TableStyleLight14" showFirstColumn="0" showLastColumn="0" showRowStripes="1" showColumnStripes="1"/>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64863-740C-4673-882D-D9A656EB0F31}">
  <dimension ref="A1"/>
  <sheetViews>
    <sheetView showGridLines="0" tabSelected="1" zoomScale="88" workbookViewId="0"/>
  </sheetViews>
  <sheetFormatPr defaultRowHeight="15" x14ac:dyDescent="0.3"/>
  <cols>
    <col min="1" max="1" width="2.1796875" bestFit="1" customWidth="1"/>
  </cols>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5B422-5492-4E5F-8727-AEAB0F3DAAD6}">
  <dimension ref="A1:L152"/>
  <sheetViews>
    <sheetView showGridLines="0" zoomScale="60" zoomScaleNormal="62" workbookViewId="0">
      <pane xSplit="4" ySplit="3" topLeftCell="E4" activePane="bottomRight" state="frozen"/>
      <selection pane="topRight" activeCell="F1" sqref="F1"/>
      <selection pane="bottomLeft" activeCell="A4" sqref="A4"/>
      <selection pane="bottomRight"/>
    </sheetView>
  </sheetViews>
  <sheetFormatPr defaultColWidth="9.1796875" defaultRowHeight="15" x14ac:dyDescent="0.3"/>
  <cols>
    <col min="1" max="1" width="3.81640625" style="2" customWidth="1"/>
    <col min="2" max="2" width="5.453125" style="2" customWidth="1"/>
    <col min="3" max="3" width="32.1796875" style="1" customWidth="1"/>
    <col min="4" max="4" width="55.81640625" style="1" customWidth="1"/>
    <col min="5" max="6" width="19.81640625" style="2" customWidth="1"/>
    <col min="7" max="7" width="13.36328125" style="1" customWidth="1"/>
    <col min="8" max="9" width="13.36328125" style="2" customWidth="1"/>
    <col min="10" max="11" width="9.1796875" style="2"/>
    <col min="12" max="12" width="5.81640625" style="2" customWidth="1"/>
    <col min="13" max="13" width="7.6328125" style="2" customWidth="1"/>
    <col min="14" max="16384" width="9.1796875" style="2"/>
  </cols>
  <sheetData>
    <row r="1" spans="1:12" ht="75" customHeight="1" x14ac:dyDescent="0.3">
      <c r="A1" s="47" t="s">
        <v>195</v>
      </c>
      <c r="E1" s="1" t="s">
        <v>0</v>
      </c>
      <c r="F1" s="1"/>
      <c r="H1" s="70"/>
      <c r="L1" s="2" t="s">
        <v>1</v>
      </c>
    </row>
    <row r="2" spans="1:12" x14ac:dyDescent="0.3">
      <c r="B2" s="57" t="s">
        <v>2</v>
      </c>
      <c r="C2" s="58"/>
      <c r="D2" s="56"/>
      <c r="E2" s="68" t="s">
        <v>5</v>
      </c>
      <c r="F2" s="68" t="s">
        <v>205</v>
      </c>
      <c r="G2" s="53" t="s">
        <v>4</v>
      </c>
      <c r="H2" s="54"/>
      <c r="I2" s="55"/>
      <c r="L2" s="2" t="s">
        <v>1</v>
      </c>
    </row>
    <row r="3" spans="1:12" ht="30" x14ac:dyDescent="0.3">
      <c r="B3" s="50" t="s">
        <v>6</v>
      </c>
      <c r="C3" s="51" t="s">
        <v>7</v>
      </c>
      <c r="D3" s="51" t="s">
        <v>8</v>
      </c>
      <c r="E3" s="51" t="s">
        <v>202</v>
      </c>
      <c r="F3" s="51" t="s">
        <v>206</v>
      </c>
      <c r="G3" s="52" t="s">
        <v>11</v>
      </c>
      <c r="H3" s="52" t="s">
        <v>12</v>
      </c>
      <c r="I3" s="52" t="s">
        <v>13</v>
      </c>
      <c r="L3" s="2" t="s">
        <v>1</v>
      </c>
    </row>
    <row r="4" spans="1:12" x14ac:dyDescent="0.3">
      <c r="B4" s="59">
        <v>1</v>
      </c>
      <c r="C4" s="60" t="s">
        <v>15</v>
      </c>
      <c r="D4" s="61"/>
      <c r="E4" s="61"/>
      <c r="F4" s="62"/>
      <c r="G4" s="67"/>
      <c r="H4" s="67"/>
      <c r="I4" s="67"/>
      <c r="L4" s="2" t="s">
        <v>1</v>
      </c>
    </row>
    <row r="5" spans="1:12" ht="45" x14ac:dyDescent="0.3">
      <c r="B5" s="19" t="str">
        <f t="shared" ref="B5:B15" si="0">1&amp;"-"&amp;ROW()-ROW($B$4)</f>
        <v>1-1</v>
      </c>
      <c r="C5" s="1" t="s">
        <v>23</v>
      </c>
      <c r="D5" s="1" t="s">
        <v>244</v>
      </c>
      <c r="E5" s="21"/>
      <c r="F5" s="20" t="s">
        <v>208</v>
      </c>
      <c r="G5" s="49" t="s">
        <v>18</v>
      </c>
      <c r="H5" s="49" t="s">
        <v>18</v>
      </c>
      <c r="I5" s="49" t="s">
        <v>18</v>
      </c>
      <c r="L5" s="2" t="s">
        <v>1</v>
      </c>
    </row>
    <row r="6" spans="1:12" ht="45" x14ac:dyDescent="0.3">
      <c r="B6" s="19" t="str">
        <f t="shared" si="0"/>
        <v>1-2</v>
      </c>
      <c r="C6" s="1" t="s">
        <v>24</v>
      </c>
      <c r="D6" s="1" t="s">
        <v>223</v>
      </c>
      <c r="E6" s="21" t="s">
        <v>25</v>
      </c>
      <c r="F6" s="20" t="s">
        <v>208</v>
      </c>
      <c r="G6" s="49" t="s">
        <v>18</v>
      </c>
      <c r="H6" s="49" t="s">
        <v>18</v>
      </c>
      <c r="I6" s="49" t="s">
        <v>18</v>
      </c>
      <c r="L6" s="2" t="s">
        <v>1</v>
      </c>
    </row>
    <row r="7" spans="1:12" x14ac:dyDescent="0.3">
      <c r="B7" s="19" t="str">
        <f t="shared" si="0"/>
        <v>1-3</v>
      </c>
      <c r="C7" s="1" t="s">
        <v>209</v>
      </c>
      <c r="D7" s="1" t="s">
        <v>224</v>
      </c>
      <c r="E7" s="21" t="s">
        <v>25</v>
      </c>
      <c r="F7" s="20" t="s">
        <v>208</v>
      </c>
      <c r="G7" s="49" t="s">
        <v>22</v>
      </c>
      <c r="H7" s="49" t="s">
        <v>22</v>
      </c>
      <c r="I7" s="49" t="s">
        <v>22</v>
      </c>
      <c r="L7" s="2" t="s">
        <v>1</v>
      </c>
    </row>
    <row r="8" spans="1:12" ht="30" x14ac:dyDescent="0.3">
      <c r="B8" s="19" t="str">
        <f t="shared" si="0"/>
        <v>1-4</v>
      </c>
      <c r="C8" s="1" t="s">
        <v>210</v>
      </c>
      <c r="D8" s="3" t="s">
        <v>225</v>
      </c>
      <c r="E8" s="21" t="s">
        <v>25</v>
      </c>
      <c r="F8" s="20" t="s">
        <v>208</v>
      </c>
      <c r="G8" s="49" t="s">
        <v>22</v>
      </c>
      <c r="H8" s="49" t="s">
        <v>22</v>
      </c>
      <c r="I8" s="49" t="s">
        <v>22</v>
      </c>
      <c r="L8" s="2" t="s">
        <v>1</v>
      </c>
    </row>
    <row r="9" spans="1:12" x14ac:dyDescent="0.3">
      <c r="B9" s="19" t="str">
        <f t="shared" si="0"/>
        <v>1-5</v>
      </c>
      <c r="C9" s="1" t="s">
        <v>29</v>
      </c>
      <c r="D9" s="1" t="s">
        <v>29</v>
      </c>
      <c r="E9" s="21"/>
      <c r="F9" s="20" t="s">
        <v>208</v>
      </c>
      <c r="G9" s="49" t="s">
        <v>18</v>
      </c>
      <c r="H9" s="49" t="s">
        <v>18</v>
      </c>
      <c r="I9" s="49" t="s">
        <v>18</v>
      </c>
      <c r="L9" s="2" t="s">
        <v>1</v>
      </c>
    </row>
    <row r="10" spans="1:12" x14ac:dyDescent="0.3">
      <c r="B10" s="19" t="str">
        <f t="shared" si="0"/>
        <v>1-6</v>
      </c>
      <c r="C10" s="1" t="s">
        <v>30</v>
      </c>
      <c r="D10" s="1" t="s">
        <v>31</v>
      </c>
      <c r="E10" s="21"/>
      <c r="F10" s="20" t="s">
        <v>208</v>
      </c>
      <c r="G10" s="49" t="s">
        <v>18</v>
      </c>
      <c r="H10" s="49" t="s">
        <v>18</v>
      </c>
      <c r="I10" s="49" t="s">
        <v>18</v>
      </c>
      <c r="L10" s="2" t="s">
        <v>1</v>
      </c>
    </row>
    <row r="11" spans="1:12" x14ac:dyDescent="0.3">
      <c r="B11" s="19" t="str">
        <f t="shared" si="0"/>
        <v>1-7</v>
      </c>
      <c r="C11" s="1" t="s">
        <v>34</v>
      </c>
      <c r="D11" s="1" t="s">
        <v>35</v>
      </c>
      <c r="E11" s="21"/>
      <c r="F11" s="20" t="s">
        <v>208</v>
      </c>
      <c r="G11" s="49" t="s">
        <v>19</v>
      </c>
      <c r="H11" s="49" t="s">
        <v>19</v>
      </c>
      <c r="I11" s="49" t="s">
        <v>19</v>
      </c>
      <c r="L11" s="2" t="s">
        <v>1</v>
      </c>
    </row>
    <row r="12" spans="1:12" x14ac:dyDescent="0.3">
      <c r="B12" s="19" t="str">
        <f t="shared" si="0"/>
        <v>1-8</v>
      </c>
      <c r="C12" s="1" t="s">
        <v>36</v>
      </c>
      <c r="D12" s="1" t="s">
        <v>37</v>
      </c>
      <c r="E12" s="21"/>
      <c r="F12" s="20" t="s">
        <v>208</v>
      </c>
      <c r="G12" s="49" t="s">
        <v>18</v>
      </c>
      <c r="H12" s="49" t="s">
        <v>18</v>
      </c>
      <c r="I12" s="49" t="s">
        <v>18</v>
      </c>
      <c r="L12" s="2" t="s">
        <v>1</v>
      </c>
    </row>
    <row r="13" spans="1:12" x14ac:dyDescent="0.3">
      <c r="B13" s="19" t="str">
        <f t="shared" si="0"/>
        <v>1-9</v>
      </c>
      <c r="C13" s="1" t="s">
        <v>33</v>
      </c>
      <c r="D13" s="1" t="s">
        <v>211</v>
      </c>
      <c r="E13" s="21"/>
      <c r="F13" s="20" t="s">
        <v>208</v>
      </c>
      <c r="G13" s="49" t="s">
        <v>18</v>
      </c>
      <c r="H13" s="49" t="s">
        <v>18</v>
      </c>
      <c r="I13" s="49" t="s">
        <v>18</v>
      </c>
      <c r="L13" s="2" t="s">
        <v>1</v>
      </c>
    </row>
    <row r="14" spans="1:12" x14ac:dyDescent="0.3">
      <c r="B14" s="19" t="str">
        <f t="shared" si="0"/>
        <v>1-10</v>
      </c>
      <c r="C14" s="1" t="s">
        <v>32</v>
      </c>
      <c r="D14" s="1" t="s">
        <v>222</v>
      </c>
      <c r="E14" s="21"/>
      <c r="F14" s="20" t="s">
        <v>208</v>
      </c>
      <c r="G14" s="49" t="s">
        <v>22</v>
      </c>
      <c r="H14" s="49" t="s">
        <v>18</v>
      </c>
      <c r="I14" s="49" t="s">
        <v>18</v>
      </c>
      <c r="L14" s="2" t="s">
        <v>1</v>
      </c>
    </row>
    <row r="15" spans="1:12" ht="45" x14ac:dyDescent="0.3">
      <c r="B15" s="19" t="str">
        <f t="shared" si="0"/>
        <v>1-11</v>
      </c>
      <c r="C15" s="1" t="s">
        <v>38</v>
      </c>
      <c r="D15" s="3" t="s">
        <v>230</v>
      </c>
      <c r="E15" s="21"/>
      <c r="F15" s="20" t="s">
        <v>208</v>
      </c>
      <c r="G15" s="49" t="s">
        <v>18</v>
      </c>
      <c r="H15" s="49" t="s">
        <v>18</v>
      </c>
      <c r="I15" s="49" t="s">
        <v>18</v>
      </c>
      <c r="L15" s="2" t="s">
        <v>1</v>
      </c>
    </row>
    <row r="16" spans="1:12" x14ac:dyDescent="0.3">
      <c r="B16" s="59">
        <v>2</v>
      </c>
      <c r="C16" s="60" t="s">
        <v>161</v>
      </c>
      <c r="D16" s="61"/>
      <c r="E16" s="61"/>
      <c r="F16" s="62"/>
      <c r="G16" s="67"/>
      <c r="H16" s="67"/>
      <c r="I16" s="67"/>
      <c r="L16" s="2" t="s">
        <v>1</v>
      </c>
    </row>
    <row r="17" spans="2:12" ht="30" x14ac:dyDescent="0.3">
      <c r="B17" s="19" t="str">
        <f t="shared" ref="B17:B44" si="1">2&amp;"-"&amp;ROW()-ROW($B$16)</f>
        <v>2-1</v>
      </c>
      <c r="C17" s="1" t="s">
        <v>62</v>
      </c>
      <c r="D17" s="1" t="s">
        <v>229</v>
      </c>
      <c r="E17" s="21"/>
      <c r="F17" s="20" t="s">
        <v>208</v>
      </c>
      <c r="G17" s="49" t="s">
        <v>67</v>
      </c>
      <c r="H17" s="49" t="s">
        <v>67</v>
      </c>
      <c r="I17" s="49" t="s">
        <v>67</v>
      </c>
      <c r="L17" s="2" t="s">
        <v>1</v>
      </c>
    </row>
    <row r="18" spans="2:12" ht="45" x14ac:dyDescent="0.3">
      <c r="B18" s="19" t="str">
        <f t="shared" si="1"/>
        <v>2-2</v>
      </c>
      <c r="C18" s="1" t="s">
        <v>63</v>
      </c>
      <c r="D18" s="1" t="s">
        <v>200</v>
      </c>
      <c r="E18" s="21"/>
      <c r="F18" s="20" t="s">
        <v>208</v>
      </c>
      <c r="G18" s="49" t="s">
        <v>169</v>
      </c>
      <c r="H18" s="49" t="s">
        <v>169</v>
      </c>
      <c r="I18" s="49" t="s">
        <v>169</v>
      </c>
      <c r="L18" s="2" t="s">
        <v>1</v>
      </c>
    </row>
    <row r="19" spans="2:12" ht="30" x14ac:dyDescent="0.3">
      <c r="B19" s="19" t="str">
        <f t="shared" si="1"/>
        <v>2-3</v>
      </c>
      <c r="C19" s="1" t="s">
        <v>64</v>
      </c>
      <c r="D19" s="1" t="s">
        <v>201</v>
      </c>
      <c r="E19" s="21"/>
      <c r="F19" s="20" t="s">
        <v>208</v>
      </c>
      <c r="G19" s="49" t="s">
        <v>169</v>
      </c>
      <c r="H19" s="49" t="s">
        <v>169</v>
      </c>
      <c r="I19" s="49" t="s">
        <v>169</v>
      </c>
      <c r="L19" s="2" t="s">
        <v>1</v>
      </c>
    </row>
    <row r="20" spans="2:12" x14ac:dyDescent="0.3">
      <c r="B20" s="19" t="str">
        <f t="shared" si="1"/>
        <v>2-4</v>
      </c>
      <c r="C20" s="1" t="s">
        <v>86</v>
      </c>
      <c r="D20" s="1" t="s">
        <v>87</v>
      </c>
      <c r="E20" s="21"/>
      <c r="F20" s="20" t="s">
        <v>208</v>
      </c>
      <c r="G20" s="49" t="s">
        <v>67</v>
      </c>
      <c r="H20" s="49" t="s">
        <v>67</v>
      </c>
      <c r="I20" s="49" t="s">
        <v>67</v>
      </c>
      <c r="L20" s="2" t="s">
        <v>1</v>
      </c>
    </row>
    <row r="21" spans="2:12" ht="45" x14ac:dyDescent="0.3">
      <c r="B21" s="19" t="str">
        <f t="shared" si="1"/>
        <v>2-5</v>
      </c>
      <c r="C21" s="1" t="s">
        <v>65</v>
      </c>
      <c r="D21" s="1" t="s">
        <v>269</v>
      </c>
      <c r="E21" s="21"/>
      <c r="F21" s="20" t="s">
        <v>208</v>
      </c>
      <c r="G21" s="49" t="s">
        <v>169</v>
      </c>
      <c r="H21" s="49" t="s">
        <v>169</v>
      </c>
      <c r="I21" s="49" t="s">
        <v>169</v>
      </c>
      <c r="L21" s="2" t="s">
        <v>1</v>
      </c>
    </row>
    <row r="22" spans="2:12" ht="30" x14ac:dyDescent="0.3">
      <c r="B22" s="19" t="str">
        <f t="shared" si="1"/>
        <v>2-6</v>
      </c>
      <c r="C22" s="1" t="s">
        <v>57</v>
      </c>
      <c r="D22" s="3" t="s">
        <v>212</v>
      </c>
      <c r="E22" s="21"/>
      <c r="F22" s="20" t="s">
        <v>208</v>
      </c>
      <c r="G22" s="49" t="s">
        <v>18</v>
      </c>
      <c r="H22" s="49" t="s">
        <v>18</v>
      </c>
      <c r="I22" s="49" t="s">
        <v>18</v>
      </c>
      <c r="L22" s="2" t="s">
        <v>1</v>
      </c>
    </row>
    <row r="23" spans="2:12" x14ac:dyDescent="0.3">
      <c r="B23" s="19" t="str">
        <f t="shared" si="1"/>
        <v>2-7</v>
      </c>
      <c r="C23" s="1" t="s">
        <v>58</v>
      </c>
      <c r="D23" s="1" t="s">
        <v>59</v>
      </c>
      <c r="E23" s="21"/>
      <c r="F23" s="20" t="s">
        <v>208</v>
      </c>
      <c r="G23" s="49" t="s">
        <v>18</v>
      </c>
      <c r="H23" s="49" t="s">
        <v>18</v>
      </c>
      <c r="I23" s="49" t="s">
        <v>18</v>
      </c>
      <c r="L23" s="2" t="s">
        <v>1</v>
      </c>
    </row>
    <row r="24" spans="2:12" ht="90" x14ac:dyDescent="0.3">
      <c r="B24" s="19" t="str">
        <f t="shared" si="1"/>
        <v>2-8</v>
      </c>
      <c r="C24" s="1" t="s">
        <v>60</v>
      </c>
      <c r="D24" s="1" t="s">
        <v>266</v>
      </c>
      <c r="E24" s="21"/>
      <c r="F24" s="20" t="s">
        <v>208</v>
      </c>
      <c r="G24" s="49" t="s">
        <v>67</v>
      </c>
      <c r="H24" s="49" t="s">
        <v>67</v>
      </c>
      <c r="I24" s="49" t="s">
        <v>18</v>
      </c>
      <c r="L24" s="2" t="s">
        <v>1</v>
      </c>
    </row>
    <row r="25" spans="2:12" ht="45" x14ac:dyDescent="0.3">
      <c r="B25" s="19" t="str">
        <f t="shared" si="1"/>
        <v>2-9</v>
      </c>
      <c r="C25" s="1" t="s">
        <v>66</v>
      </c>
      <c r="D25" s="1" t="s">
        <v>268</v>
      </c>
      <c r="E25" s="21"/>
      <c r="F25" s="20" t="s">
        <v>207</v>
      </c>
      <c r="G25" s="49" t="s">
        <v>196</v>
      </c>
      <c r="H25" s="49" t="s">
        <v>196</v>
      </c>
      <c r="I25" s="49" t="s">
        <v>196</v>
      </c>
      <c r="L25" s="2" t="s">
        <v>1</v>
      </c>
    </row>
    <row r="26" spans="2:12" ht="75" x14ac:dyDescent="0.3">
      <c r="B26" s="19" t="str">
        <f t="shared" si="1"/>
        <v>2-10</v>
      </c>
      <c r="C26" s="1" t="s">
        <v>88</v>
      </c>
      <c r="D26" s="1" t="s">
        <v>245</v>
      </c>
      <c r="E26" s="21"/>
      <c r="F26" s="20" t="s">
        <v>213</v>
      </c>
      <c r="G26" s="49" t="s">
        <v>82</v>
      </c>
      <c r="H26" s="49" t="s">
        <v>82</v>
      </c>
      <c r="I26" s="49" t="s">
        <v>82</v>
      </c>
      <c r="L26" s="2" t="s">
        <v>1</v>
      </c>
    </row>
    <row r="27" spans="2:12" ht="45" x14ac:dyDescent="0.3">
      <c r="B27" s="19" t="str">
        <f t="shared" si="1"/>
        <v>2-11</v>
      </c>
      <c r="C27" s="1" t="s">
        <v>74</v>
      </c>
      <c r="D27" s="1" t="s">
        <v>249</v>
      </c>
      <c r="E27" s="21"/>
      <c r="F27" s="20" t="s">
        <v>208</v>
      </c>
      <c r="G27" s="49" t="s">
        <v>22</v>
      </c>
      <c r="H27" s="49" t="s">
        <v>18</v>
      </c>
      <c r="I27" s="49" t="s">
        <v>18</v>
      </c>
      <c r="L27" s="2" t="s">
        <v>1</v>
      </c>
    </row>
    <row r="28" spans="2:12" x14ac:dyDescent="0.3">
      <c r="B28" s="19" t="str">
        <f t="shared" si="1"/>
        <v>2-12</v>
      </c>
      <c r="C28" s="1" t="s">
        <v>76</v>
      </c>
      <c r="D28" s="1" t="s">
        <v>227</v>
      </c>
      <c r="E28" s="21"/>
      <c r="F28" s="20" t="s">
        <v>208</v>
      </c>
      <c r="G28" s="49" t="s">
        <v>22</v>
      </c>
      <c r="H28" s="49" t="s">
        <v>67</v>
      </c>
      <c r="I28" s="49" t="s">
        <v>67</v>
      </c>
      <c r="L28" s="2" t="s">
        <v>1</v>
      </c>
    </row>
    <row r="29" spans="2:12" ht="30" x14ac:dyDescent="0.3">
      <c r="B29" s="19" t="str">
        <f t="shared" si="1"/>
        <v>2-13</v>
      </c>
      <c r="C29" s="1" t="s">
        <v>61</v>
      </c>
      <c r="D29" s="1" t="s">
        <v>221</v>
      </c>
      <c r="E29" s="21"/>
      <c r="F29" s="20" t="s">
        <v>208</v>
      </c>
      <c r="G29" s="49" t="s">
        <v>169</v>
      </c>
      <c r="H29" s="49" t="s">
        <v>169</v>
      </c>
      <c r="I29" s="49" t="s">
        <v>169</v>
      </c>
      <c r="L29" s="2" t="s">
        <v>1</v>
      </c>
    </row>
    <row r="30" spans="2:12" ht="45" x14ac:dyDescent="0.3">
      <c r="B30" s="19" t="str">
        <f t="shared" si="1"/>
        <v>2-14</v>
      </c>
      <c r="C30" s="1" t="s">
        <v>73</v>
      </c>
      <c r="D30" s="1" t="s">
        <v>203</v>
      </c>
      <c r="E30" s="21"/>
      <c r="F30" s="20" t="s">
        <v>208</v>
      </c>
      <c r="G30" s="49" t="s">
        <v>169</v>
      </c>
      <c r="H30" s="49" t="s">
        <v>169</v>
      </c>
      <c r="I30" s="49" t="s">
        <v>169</v>
      </c>
      <c r="L30" s="2" t="s">
        <v>1</v>
      </c>
    </row>
    <row r="31" spans="2:12" ht="30" x14ac:dyDescent="0.3">
      <c r="B31" s="19" t="str">
        <f t="shared" si="1"/>
        <v>2-15</v>
      </c>
      <c r="C31" s="1" t="s">
        <v>231</v>
      </c>
      <c r="D31" s="3" t="s">
        <v>262</v>
      </c>
      <c r="E31" s="21" t="s">
        <v>68</v>
      </c>
      <c r="F31" s="20" t="s">
        <v>208</v>
      </c>
      <c r="G31" s="49" t="s">
        <v>18</v>
      </c>
      <c r="H31" s="49" t="s">
        <v>18</v>
      </c>
      <c r="I31" s="49" t="s">
        <v>18</v>
      </c>
      <c r="L31" s="2" t="s">
        <v>1</v>
      </c>
    </row>
    <row r="32" spans="2:12" x14ac:dyDescent="0.3">
      <c r="B32" s="19" t="str">
        <f t="shared" si="1"/>
        <v>2-16</v>
      </c>
      <c r="C32" s="1" t="s">
        <v>69</v>
      </c>
      <c r="D32" s="3" t="s">
        <v>263</v>
      </c>
      <c r="E32" s="21" t="s">
        <v>68</v>
      </c>
      <c r="F32" s="20" t="s">
        <v>208</v>
      </c>
      <c r="G32" s="49" t="s">
        <v>18</v>
      </c>
      <c r="H32" s="49" t="s">
        <v>18</v>
      </c>
      <c r="I32" s="49" t="s">
        <v>18</v>
      </c>
      <c r="L32" s="2" t="s">
        <v>1</v>
      </c>
    </row>
    <row r="33" spans="2:12" ht="105" x14ac:dyDescent="0.3">
      <c r="B33" s="19" t="str">
        <f t="shared" si="1"/>
        <v>2-17</v>
      </c>
      <c r="C33" s="1" t="s">
        <v>70</v>
      </c>
      <c r="D33" s="1" t="s">
        <v>228</v>
      </c>
      <c r="E33" s="21"/>
      <c r="F33" s="20" t="s">
        <v>208</v>
      </c>
      <c r="G33" s="49" t="s">
        <v>169</v>
      </c>
      <c r="H33" s="49" t="s">
        <v>169</v>
      </c>
      <c r="I33" s="49" t="s">
        <v>169</v>
      </c>
      <c r="L33" s="2" t="s">
        <v>1</v>
      </c>
    </row>
    <row r="34" spans="2:12" x14ac:dyDescent="0.3">
      <c r="B34" s="19" t="str">
        <f t="shared" si="1"/>
        <v>2-18</v>
      </c>
      <c r="C34" s="1" t="s">
        <v>71</v>
      </c>
      <c r="D34" s="1" t="s">
        <v>56</v>
      </c>
      <c r="E34" s="21"/>
      <c r="F34" s="20" t="s">
        <v>208</v>
      </c>
      <c r="G34" s="49" t="s">
        <v>169</v>
      </c>
      <c r="H34" s="49" t="s">
        <v>169</v>
      </c>
      <c r="I34" s="49" t="s">
        <v>169</v>
      </c>
      <c r="L34" s="2" t="s">
        <v>1</v>
      </c>
    </row>
    <row r="35" spans="2:12" x14ac:dyDescent="0.3">
      <c r="B35" s="19" t="str">
        <f t="shared" si="1"/>
        <v>2-19</v>
      </c>
      <c r="C35" s="1" t="s">
        <v>72</v>
      </c>
      <c r="D35" s="1" t="s">
        <v>56</v>
      </c>
      <c r="E35" s="21"/>
      <c r="F35" s="20" t="s">
        <v>208</v>
      </c>
      <c r="G35" s="49" t="s">
        <v>169</v>
      </c>
      <c r="H35" s="49" t="s">
        <v>169</v>
      </c>
      <c r="I35" s="49" t="s">
        <v>169</v>
      </c>
      <c r="L35" s="2" t="s">
        <v>1</v>
      </c>
    </row>
    <row r="36" spans="2:12" x14ac:dyDescent="0.3">
      <c r="B36" s="19" t="str">
        <f t="shared" si="1"/>
        <v>2-20</v>
      </c>
      <c r="C36" s="1" t="s">
        <v>80</v>
      </c>
      <c r="D36" s="1" t="s">
        <v>214</v>
      </c>
      <c r="E36" s="21"/>
      <c r="F36" s="20" t="s">
        <v>207</v>
      </c>
      <c r="G36" s="49" t="s">
        <v>22</v>
      </c>
      <c r="H36" s="49" t="s">
        <v>22</v>
      </c>
      <c r="I36" s="49" t="s">
        <v>22</v>
      </c>
      <c r="L36" s="2" t="s">
        <v>1</v>
      </c>
    </row>
    <row r="37" spans="2:12" ht="105" x14ac:dyDescent="0.3">
      <c r="B37" s="19" t="str">
        <f t="shared" si="1"/>
        <v>2-21</v>
      </c>
      <c r="C37" s="1" t="s">
        <v>220</v>
      </c>
      <c r="D37" s="1" t="s">
        <v>246</v>
      </c>
      <c r="E37" s="21"/>
      <c r="F37" s="20" t="s">
        <v>213</v>
      </c>
      <c r="G37" s="49" t="s">
        <v>169</v>
      </c>
      <c r="H37" s="49" t="s">
        <v>169</v>
      </c>
      <c r="I37" s="49" t="s">
        <v>169</v>
      </c>
      <c r="L37" s="2" t="s">
        <v>1</v>
      </c>
    </row>
    <row r="38" spans="2:12" x14ac:dyDescent="0.3">
      <c r="B38" s="19" t="str">
        <f t="shared" si="1"/>
        <v>2-22</v>
      </c>
      <c r="C38" s="1" t="s">
        <v>89</v>
      </c>
      <c r="D38" s="1" t="s">
        <v>215</v>
      </c>
      <c r="E38" s="21"/>
      <c r="F38" s="20" t="s">
        <v>213</v>
      </c>
      <c r="G38" s="49" t="s">
        <v>169</v>
      </c>
      <c r="H38" s="49" t="s">
        <v>169</v>
      </c>
      <c r="I38" s="49" t="s">
        <v>169</v>
      </c>
      <c r="L38" s="2" t="s">
        <v>1</v>
      </c>
    </row>
    <row r="39" spans="2:12" x14ac:dyDescent="0.3">
      <c r="B39" s="19" t="str">
        <f t="shared" si="1"/>
        <v>2-23</v>
      </c>
      <c r="C39" s="1" t="s">
        <v>90</v>
      </c>
      <c r="D39" s="1" t="s">
        <v>216</v>
      </c>
      <c r="E39" s="21"/>
      <c r="F39" s="20" t="s">
        <v>213</v>
      </c>
      <c r="G39" s="49" t="s">
        <v>169</v>
      </c>
      <c r="H39" s="49" t="s">
        <v>169</v>
      </c>
      <c r="I39" s="49" t="s">
        <v>169</v>
      </c>
      <c r="L39" s="2" t="s">
        <v>1</v>
      </c>
    </row>
    <row r="40" spans="2:12" ht="30" x14ac:dyDescent="0.3">
      <c r="B40" s="19" t="str">
        <f t="shared" si="1"/>
        <v>2-24</v>
      </c>
      <c r="C40" s="1" t="s">
        <v>91</v>
      </c>
      <c r="D40" s="1" t="s">
        <v>217</v>
      </c>
      <c r="E40" s="21"/>
      <c r="F40" s="20" t="s">
        <v>213</v>
      </c>
      <c r="G40" s="49" t="s">
        <v>82</v>
      </c>
      <c r="H40" s="49" t="s">
        <v>82</v>
      </c>
      <c r="I40" s="49" t="s">
        <v>82</v>
      </c>
      <c r="L40" s="2" t="s">
        <v>1</v>
      </c>
    </row>
    <row r="41" spans="2:12" x14ac:dyDescent="0.3">
      <c r="B41" s="19" t="str">
        <f t="shared" si="1"/>
        <v>2-25</v>
      </c>
      <c r="C41" s="1" t="s">
        <v>92</v>
      </c>
      <c r="D41" s="1" t="s">
        <v>215</v>
      </c>
      <c r="E41" s="21"/>
      <c r="F41" s="20" t="s">
        <v>213</v>
      </c>
      <c r="G41" s="49" t="s">
        <v>82</v>
      </c>
      <c r="H41" s="49" t="s">
        <v>82</v>
      </c>
      <c r="I41" s="49" t="s">
        <v>82</v>
      </c>
      <c r="L41" s="2" t="s">
        <v>1</v>
      </c>
    </row>
    <row r="42" spans="2:12" x14ac:dyDescent="0.3">
      <c r="B42" s="19" t="str">
        <f t="shared" si="1"/>
        <v>2-26</v>
      </c>
      <c r="C42" s="1" t="s">
        <v>93</v>
      </c>
      <c r="D42" s="1" t="s">
        <v>216</v>
      </c>
      <c r="E42" s="21"/>
      <c r="F42" s="20" t="s">
        <v>213</v>
      </c>
      <c r="G42" s="49" t="s">
        <v>82</v>
      </c>
      <c r="H42" s="49" t="s">
        <v>82</v>
      </c>
      <c r="I42" s="49" t="s">
        <v>82</v>
      </c>
      <c r="L42" s="2" t="s">
        <v>1</v>
      </c>
    </row>
    <row r="43" spans="2:12" ht="45" x14ac:dyDescent="0.3">
      <c r="B43" s="19" t="str">
        <f t="shared" si="1"/>
        <v>2-27</v>
      </c>
      <c r="C43" s="1" t="s">
        <v>94</v>
      </c>
      <c r="D43" s="1" t="s">
        <v>218</v>
      </c>
      <c r="E43" s="21"/>
      <c r="F43" s="20" t="s">
        <v>213</v>
      </c>
      <c r="G43" s="49" t="s">
        <v>19</v>
      </c>
      <c r="H43" s="49" t="s">
        <v>19</v>
      </c>
      <c r="I43" s="49" t="s">
        <v>19</v>
      </c>
      <c r="L43" s="2" t="s">
        <v>1</v>
      </c>
    </row>
    <row r="44" spans="2:12" ht="45" x14ac:dyDescent="0.3">
      <c r="B44" s="19" t="str">
        <f t="shared" si="1"/>
        <v>2-28</v>
      </c>
      <c r="C44" s="1" t="s">
        <v>95</v>
      </c>
      <c r="D44" s="1" t="s">
        <v>219</v>
      </c>
      <c r="E44" s="21"/>
      <c r="F44" s="20" t="s">
        <v>213</v>
      </c>
      <c r="G44" s="49" t="s">
        <v>19</v>
      </c>
      <c r="H44" s="49" t="s">
        <v>19</v>
      </c>
      <c r="I44" s="49" t="s">
        <v>19</v>
      </c>
      <c r="L44" s="2" t="s">
        <v>1</v>
      </c>
    </row>
    <row r="45" spans="2:12" x14ac:dyDescent="0.3">
      <c r="B45" s="59">
        <v>3</v>
      </c>
      <c r="C45" s="60" t="s">
        <v>40</v>
      </c>
      <c r="D45" s="61"/>
      <c r="E45" s="61"/>
      <c r="F45" s="62"/>
      <c r="G45" s="67"/>
      <c r="H45" s="67"/>
      <c r="I45" s="67"/>
      <c r="L45" s="2" t="s">
        <v>1</v>
      </c>
    </row>
    <row r="46" spans="2:12" ht="30" x14ac:dyDescent="0.3">
      <c r="B46" s="19" t="str">
        <f t="shared" ref="B46:B58" si="2">3&amp;"-"&amp;ROW()-ROW($B$45)</f>
        <v>3-1</v>
      </c>
      <c r="C46" s="1" t="s">
        <v>41</v>
      </c>
      <c r="D46" s="3" t="s">
        <v>232</v>
      </c>
      <c r="E46" s="21"/>
      <c r="F46" s="20" t="s">
        <v>208</v>
      </c>
      <c r="G46" s="49" t="s">
        <v>18</v>
      </c>
      <c r="H46" s="49" t="s">
        <v>18</v>
      </c>
      <c r="I46" s="49" t="s">
        <v>18</v>
      </c>
      <c r="L46" s="2" t="s">
        <v>1</v>
      </c>
    </row>
    <row r="47" spans="2:12" ht="45" x14ac:dyDescent="0.3">
      <c r="B47" s="19" t="str">
        <f t="shared" si="2"/>
        <v>3-2</v>
      </c>
      <c r="C47" s="1" t="s">
        <v>190</v>
      </c>
      <c r="D47" s="1" t="s">
        <v>233</v>
      </c>
      <c r="E47" s="21"/>
      <c r="F47" s="20" t="s">
        <v>208</v>
      </c>
      <c r="G47" s="49" t="s">
        <v>19</v>
      </c>
      <c r="H47" s="49" t="s">
        <v>22</v>
      </c>
      <c r="I47" s="49" t="s">
        <v>19</v>
      </c>
      <c r="L47" s="2" t="s">
        <v>1</v>
      </c>
    </row>
    <row r="48" spans="2:12" ht="30" x14ac:dyDescent="0.3">
      <c r="B48" s="19" t="str">
        <f t="shared" si="2"/>
        <v>3-3</v>
      </c>
      <c r="C48" s="1" t="s">
        <v>44</v>
      </c>
      <c r="D48" s="1" t="s">
        <v>234</v>
      </c>
      <c r="E48" s="21"/>
      <c r="F48" s="20" t="s">
        <v>208</v>
      </c>
      <c r="G48" s="49" t="s">
        <v>19</v>
      </c>
      <c r="H48" s="49" t="s">
        <v>22</v>
      </c>
      <c r="I48" s="49" t="s">
        <v>19</v>
      </c>
      <c r="L48" s="2" t="s">
        <v>1</v>
      </c>
    </row>
    <row r="49" spans="2:12" ht="30" x14ac:dyDescent="0.3">
      <c r="B49" s="19" t="str">
        <f t="shared" si="2"/>
        <v>3-4</v>
      </c>
      <c r="C49" s="1" t="s">
        <v>45</v>
      </c>
      <c r="D49" s="1" t="s">
        <v>235</v>
      </c>
      <c r="E49" s="21"/>
      <c r="F49" s="20" t="s">
        <v>208</v>
      </c>
      <c r="G49" s="49" t="s">
        <v>19</v>
      </c>
      <c r="H49" s="49" t="s">
        <v>22</v>
      </c>
      <c r="I49" s="49" t="s">
        <v>19</v>
      </c>
      <c r="L49" s="2" t="s">
        <v>1</v>
      </c>
    </row>
    <row r="50" spans="2:12" ht="30" x14ac:dyDescent="0.3">
      <c r="B50" s="19" t="str">
        <f t="shared" si="2"/>
        <v>3-5</v>
      </c>
      <c r="C50" s="1" t="s">
        <v>47</v>
      </c>
      <c r="D50" s="1" t="s">
        <v>237</v>
      </c>
      <c r="E50" s="21"/>
      <c r="F50" s="20" t="s">
        <v>208</v>
      </c>
      <c r="G50" s="49" t="s">
        <v>19</v>
      </c>
      <c r="H50" s="49" t="s">
        <v>22</v>
      </c>
      <c r="I50" s="49" t="s">
        <v>19</v>
      </c>
      <c r="L50" s="2" t="s">
        <v>1</v>
      </c>
    </row>
    <row r="51" spans="2:12" ht="45" x14ac:dyDescent="0.3">
      <c r="B51" s="19" t="str">
        <f t="shared" si="2"/>
        <v>3-6</v>
      </c>
      <c r="C51" s="1" t="s">
        <v>50</v>
      </c>
      <c r="D51" s="1" t="s">
        <v>236</v>
      </c>
      <c r="E51" s="21"/>
      <c r="F51" s="20" t="s">
        <v>207</v>
      </c>
      <c r="G51" s="49" t="s">
        <v>22</v>
      </c>
      <c r="H51" s="49" t="s">
        <v>22</v>
      </c>
      <c r="I51" s="49" t="s">
        <v>19</v>
      </c>
      <c r="L51" s="2" t="s">
        <v>1</v>
      </c>
    </row>
    <row r="52" spans="2:12" ht="30" x14ac:dyDescent="0.3">
      <c r="B52" s="19" t="str">
        <f t="shared" si="2"/>
        <v>3-7</v>
      </c>
      <c r="C52" s="1" t="s">
        <v>46</v>
      </c>
      <c r="D52" s="1" t="s">
        <v>238</v>
      </c>
      <c r="E52" s="21"/>
      <c r="F52" s="20" t="s">
        <v>208</v>
      </c>
      <c r="G52" s="49" t="s">
        <v>22</v>
      </c>
      <c r="H52" s="49" t="s">
        <v>22</v>
      </c>
      <c r="I52" s="49" t="s">
        <v>22</v>
      </c>
      <c r="L52" s="2" t="s">
        <v>1</v>
      </c>
    </row>
    <row r="53" spans="2:12" ht="30" x14ac:dyDescent="0.3">
      <c r="B53" s="19" t="str">
        <f t="shared" si="2"/>
        <v>3-8</v>
      </c>
      <c r="C53" s="1" t="s">
        <v>43</v>
      </c>
      <c r="D53" s="1" t="s">
        <v>239</v>
      </c>
      <c r="E53" s="21"/>
      <c r="F53" s="20" t="s">
        <v>208</v>
      </c>
      <c r="G53" s="49" t="s">
        <v>19</v>
      </c>
      <c r="H53" s="49" t="s">
        <v>22</v>
      </c>
      <c r="I53" s="49" t="s">
        <v>19</v>
      </c>
      <c r="L53" s="2" t="s">
        <v>1</v>
      </c>
    </row>
    <row r="54" spans="2:12" ht="30" x14ac:dyDescent="0.3">
      <c r="B54" s="19" t="str">
        <f t="shared" si="2"/>
        <v>3-9</v>
      </c>
      <c r="C54" s="1" t="s">
        <v>48</v>
      </c>
      <c r="D54" s="1" t="s">
        <v>240</v>
      </c>
      <c r="E54" s="21"/>
      <c r="F54" s="20" t="s">
        <v>207</v>
      </c>
      <c r="G54" s="49" t="s">
        <v>22</v>
      </c>
      <c r="H54" s="49" t="s">
        <v>22</v>
      </c>
      <c r="I54" s="49" t="s">
        <v>19</v>
      </c>
      <c r="L54" s="2" t="s">
        <v>1</v>
      </c>
    </row>
    <row r="55" spans="2:12" ht="30" x14ac:dyDescent="0.3">
      <c r="B55" s="19" t="str">
        <f t="shared" si="2"/>
        <v>3-10</v>
      </c>
      <c r="C55" s="1" t="s">
        <v>49</v>
      </c>
      <c r="D55" s="1" t="s">
        <v>241</v>
      </c>
      <c r="E55" s="21"/>
      <c r="F55" s="20" t="s">
        <v>207</v>
      </c>
      <c r="G55" s="49" t="s">
        <v>22</v>
      </c>
      <c r="H55" s="49" t="s">
        <v>22</v>
      </c>
      <c r="I55" s="49" t="s">
        <v>19</v>
      </c>
      <c r="L55" s="2" t="s">
        <v>1</v>
      </c>
    </row>
    <row r="56" spans="2:12" ht="30" x14ac:dyDescent="0.3">
      <c r="B56" s="19" t="str">
        <f t="shared" si="2"/>
        <v>3-11</v>
      </c>
      <c r="C56" s="1" t="s">
        <v>162</v>
      </c>
      <c r="D56" s="1" t="s">
        <v>242</v>
      </c>
      <c r="E56" s="21"/>
      <c r="F56" s="20" t="s">
        <v>208</v>
      </c>
      <c r="G56" s="49" t="s">
        <v>22</v>
      </c>
      <c r="H56" s="49" t="s">
        <v>22</v>
      </c>
      <c r="I56" s="49" t="s">
        <v>19</v>
      </c>
      <c r="L56" s="2" t="s">
        <v>1</v>
      </c>
    </row>
    <row r="57" spans="2:12" ht="30" x14ac:dyDescent="0.3">
      <c r="B57" s="19" t="str">
        <f t="shared" si="2"/>
        <v>3-12</v>
      </c>
      <c r="C57" s="1" t="s">
        <v>77</v>
      </c>
      <c r="D57" s="1" t="s">
        <v>78</v>
      </c>
      <c r="E57" s="21"/>
      <c r="F57" s="20" t="s">
        <v>208</v>
      </c>
      <c r="G57" s="49" t="s">
        <v>18</v>
      </c>
      <c r="H57" s="49" t="s">
        <v>18</v>
      </c>
      <c r="I57" s="49" t="s">
        <v>18</v>
      </c>
      <c r="L57" s="2" t="s">
        <v>1</v>
      </c>
    </row>
    <row r="58" spans="2:12" x14ac:dyDescent="0.3">
      <c r="B58" s="19" t="str">
        <f t="shared" si="2"/>
        <v>3-13</v>
      </c>
      <c r="C58" s="1" t="s">
        <v>79</v>
      </c>
      <c r="D58" s="1" t="s">
        <v>264</v>
      </c>
      <c r="E58" s="21"/>
      <c r="F58" s="20" t="s">
        <v>208</v>
      </c>
      <c r="G58" s="49" t="s">
        <v>22</v>
      </c>
      <c r="H58" s="49" t="s">
        <v>22</v>
      </c>
      <c r="I58" s="49" t="s">
        <v>22</v>
      </c>
      <c r="L58" s="2" t="s">
        <v>1</v>
      </c>
    </row>
    <row r="59" spans="2:12" x14ac:dyDescent="0.3">
      <c r="B59" s="59">
        <v>4</v>
      </c>
      <c r="C59" s="63" t="s">
        <v>172</v>
      </c>
      <c r="D59" s="64"/>
      <c r="E59" s="64"/>
      <c r="F59" s="65"/>
      <c r="G59" s="66"/>
      <c r="H59" s="66"/>
      <c r="I59" s="66"/>
      <c r="L59" s="2" t="s">
        <v>1</v>
      </c>
    </row>
    <row r="60" spans="2:12" ht="30" x14ac:dyDescent="0.3">
      <c r="B60" s="19" t="str">
        <f>4&amp;"-"&amp;ROW()-ROW($B$59)</f>
        <v>4-1</v>
      </c>
      <c r="C60" s="1" t="s">
        <v>51</v>
      </c>
      <c r="D60" s="1" t="s">
        <v>265</v>
      </c>
      <c r="E60" s="21"/>
      <c r="F60" s="20" t="s">
        <v>208</v>
      </c>
      <c r="G60" s="49" t="s">
        <v>54</v>
      </c>
      <c r="H60" s="49" t="s">
        <v>54</v>
      </c>
      <c r="I60" s="49" t="s">
        <v>19</v>
      </c>
      <c r="L60" s="2" t="s">
        <v>1</v>
      </c>
    </row>
    <row r="61" spans="2:12" ht="45" x14ac:dyDescent="0.3">
      <c r="B61" s="19" t="str">
        <f>4&amp;"-"&amp;ROW()-ROW($B$59)</f>
        <v>4-2</v>
      </c>
      <c r="C61" s="1" t="s">
        <v>55</v>
      </c>
      <c r="D61" s="1" t="s">
        <v>204</v>
      </c>
      <c r="E61" s="21"/>
      <c r="F61" s="20" t="s">
        <v>208</v>
      </c>
      <c r="G61" s="49" t="s">
        <v>54</v>
      </c>
      <c r="H61" s="49" t="s">
        <v>54</v>
      </c>
      <c r="I61" s="49" t="s">
        <v>19</v>
      </c>
      <c r="L61" s="2" t="s">
        <v>1</v>
      </c>
    </row>
    <row r="62" spans="2:12" ht="30" x14ac:dyDescent="0.3">
      <c r="B62" s="19" t="str">
        <f>4&amp;"-"&amp;ROW()-ROW($B$59)</f>
        <v>4-3</v>
      </c>
      <c r="C62" s="1" t="s">
        <v>81</v>
      </c>
      <c r="D62" s="1" t="s">
        <v>243</v>
      </c>
      <c r="E62" s="21"/>
      <c r="F62" s="20" t="s">
        <v>208</v>
      </c>
      <c r="G62" s="49" t="s">
        <v>22</v>
      </c>
      <c r="H62" s="49" t="s">
        <v>22</v>
      </c>
      <c r="I62" s="49" t="s">
        <v>22</v>
      </c>
      <c r="L62" s="2" t="s">
        <v>1</v>
      </c>
    </row>
    <row r="63" spans="2:12" ht="120" x14ac:dyDescent="0.3">
      <c r="B63" s="19" t="str">
        <f>4&amp;"-"&amp;ROW()-ROW($B$59)</f>
        <v>4-4</v>
      </c>
      <c r="C63" s="1" t="s">
        <v>83</v>
      </c>
      <c r="D63" s="1" t="s">
        <v>84</v>
      </c>
      <c r="E63" s="21"/>
      <c r="F63" s="20" t="s">
        <v>208</v>
      </c>
      <c r="G63" s="49" t="s">
        <v>22</v>
      </c>
      <c r="H63" s="49" t="s">
        <v>22</v>
      </c>
      <c r="I63" s="49" t="s">
        <v>22</v>
      </c>
      <c r="L63" s="2" t="s">
        <v>1</v>
      </c>
    </row>
    <row r="64" spans="2:12" ht="45" x14ac:dyDescent="0.3">
      <c r="B64" s="19" t="str">
        <f>4&amp;"-"&amp;ROW()-ROW($B$59)</f>
        <v>4-5</v>
      </c>
      <c r="C64" s="1" t="s">
        <v>85</v>
      </c>
      <c r="D64" s="1" t="s">
        <v>247</v>
      </c>
      <c r="E64" s="21"/>
      <c r="F64" s="20" t="s">
        <v>208</v>
      </c>
      <c r="G64" s="49" t="s">
        <v>22</v>
      </c>
      <c r="H64" s="49" t="s">
        <v>22</v>
      </c>
      <c r="I64" s="49" t="s">
        <v>22</v>
      </c>
      <c r="L64" s="2" t="s">
        <v>1</v>
      </c>
    </row>
    <row r="65" spans="2:12" x14ac:dyDescent="0.3">
      <c r="B65" s="59">
        <v>5</v>
      </c>
      <c r="C65" s="63" t="s">
        <v>160</v>
      </c>
      <c r="D65" s="64"/>
      <c r="E65" s="64"/>
      <c r="F65" s="65"/>
      <c r="G65" s="66"/>
      <c r="H65" s="66"/>
      <c r="I65" s="66"/>
      <c r="L65" s="2" t="s">
        <v>1</v>
      </c>
    </row>
    <row r="66" spans="2:12" ht="30" x14ac:dyDescent="0.3">
      <c r="B66" s="19" t="str">
        <f t="shared" ref="B66:B73" si="3">5&amp;"-"&amp;ROW()-ROW($B$65)</f>
        <v>5-1</v>
      </c>
      <c r="C66" s="1" t="s">
        <v>173</v>
      </c>
      <c r="D66" s="1" t="s">
        <v>270</v>
      </c>
      <c r="E66" s="21"/>
      <c r="F66" s="20" t="s">
        <v>208</v>
      </c>
      <c r="G66" s="49" t="s">
        <v>19</v>
      </c>
      <c r="H66" s="49" t="s">
        <v>19</v>
      </c>
      <c r="I66" s="49" t="s">
        <v>19</v>
      </c>
      <c r="L66" s="2" t="s">
        <v>1</v>
      </c>
    </row>
    <row r="67" spans="2:12" x14ac:dyDescent="0.3">
      <c r="B67" s="19" t="str">
        <f t="shared" si="3"/>
        <v>5-2</v>
      </c>
      <c r="C67" s="1" t="s">
        <v>170</v>
      </c>
      <c r="D67" s="1" t="s">
        <v>171</v>
      </c>
      <c r="E67" s="21"/>
      <c r="F67" s="20" t="s">
        <v>208</v>
      </c>
      <c r="G67" s="49" t="s">
        <v>67</v>
      </c>
      <c r="H67" s="49" t="s">
        <v>67</v>
      </c>
      <c r="I67" s="49" t="s">
        <v>67</v>
      </c>
      <c r="L67" s="2" t="s">
        <v>1</v>
      </c>
    </row>
    <row r="68" spans="2:12" ht="30" x14ac:dyDescent="0.3">
      <c r="B68" s="19" t="str">
        <f t="shared" si="3"/>
        <v>5-3</v>
      </c>
      <c r="C68" s="1" t="s">
        <v>96</v>
      </c>
      <c r="D68" s="1" t="s">
        <v>250</v>
      </c>
      <c r="E68" s="21"/>
      <c r="F68" s="20" t="s">
        <v>208</v>
      </c>
      <c r="G68" s="49" t="s">
        <v>19</v>
      </c>
      <c r="H68" s="49" t="s">
        <v>19</v>
      </c>
      <c r="I68" s="49" t="s">
        <v>19</v>
      </c>
      <c r="L68" s="2" t="s">
        <v>1</v>
      </c>
    </row>
    <row r="69" spans="2:12" ht="45" x14ac:dyDescent="0.3">
      <c r="B69" s="19" t="str">
        <f t="shared" si="3"/>
        <v>5-4</v>
      </c>
      <c r="C69" s="1" t="s">
        <v>97</v>
      </c>
      <c r="D69" s="1" t="s">
        <v>252</v>
      </c>
      <c r="E69" s="21"/>
      <c r="F69" s="20" t="s">
        <v>208</v>
      </c>
      <c r="G69" s="49" t="s">
        <v>19</v>
      </c>
      <c r="H69" s="49" t="s">
        <v>19</v>
      </c>
      <c r="I69" s="49" t="s">
        <v>19</v>
      </c>
      <c r="L69" s="2" t="s">
        <v>1</v>
      </c>
    </row>
    <row r="70" spans="2:12" ht="45" x14ac:dyDescent="0.3">
      <c r="B70" s="19" t="str">
        <f t="shared" si="3"/>
        <v>5-5</v>
      </c>
      <c r="C70" s="1" t="s">
        <v>98</v>
      </c>
      <c r="D70" s="1" t="s">
        <v>253</v>
      </c>
      <c r="E70" s="21"/>
      <c r="F70" s="20" t="s">
        <v>208</v>
      </c>
      <c r="G70" s="49" t="s">
        <v>19</v>
      </c>
      <c r="H70" s="49" t="s">
        <v>19</v>
      </c>
      <c r="I70" s="49" t="s">
        <v>19</v>
      </c>
      <c r="L70" s="2" t="s">
        <v>1</v>
      </c>
    </row>
    <row r="71" spans="2:12" ht="45" x14ac:dyDescent="0.3">
      <c r="B71" s="19" t="str">
        <f t="shared" si="3"/>
        <v>5-6</v>
      </c>
      <c r="C71" s="1" t="s">
        <v>99</v>
      </c>
      <c r="D71" s="1" t="s">
        <v>254</v>
      </c>
      <c r="E71" s="21"/>
      <c r="F71" s="20" t="s">
        <v>208</v>
      </c>
      <c r="G71" s="49" t="s">
        <v>19</v>
      </c>
      <c r="H71" s="49" t="s">
        <v>19</v>
      </c>
      <c r="I71" s="49" t="s">
        <v>19</v>
      </c>
      <c r="L71" s="2" t="s">
        <v>1</v>
      </c>
    </row>
    <row r="72" spans="2:12" ht="45" x14ac:dyDescent="0.3">
      <c r="B72" s="19" t="str">
        <f t="shared" si="3"/>
        <v>5-7</v>
      </c>
      <c r="C72" s="1" t="s">
        <v>100</v>
      </c>
      <c r="D72" s="1" t="s">
        <v>255</v>
      </c>
      <c r="E72" s="21"/>
      <c r="F72" s="20" t="s">
        <v>208</v>
      </c>
      <c r="G72" s="49" t="s">
        <v>19</v>
      </c>
      <c r="H72" s="49" t="s">
        <v>19</v>
      </c>
      <c r="I72" s="49" t="s">
        <v>19</v>
      </c>
      <c r="L72" s="2" t="s">
        <v>1</v>
      </c>
    </row>
    <row r="73" spans="2:12" ht="45" x14ac:dyDescent="0.3">
      <c r="B73" s="19" t="str">
        <f t="shared" si="3"/>
        <v>5-8</v>
      </c>
      <c r="C73" s="1" t="s">
        <v>101</v>
      </c>
      <c r="D73" s="1" t="s">
        <v>256</v>
      </c>
      <c r="E73" s="21"/>
      <c r="F73" s="20" t="s">
        <v>208</v>
      </c>
      <c r="G73" s="49" t="s">
        <v>19</v>
      </c>
      <c r="H73" s="49" t="s">
        <v>19</v>
      </c>
      <c r="I73" s="49" t="s">
        <v>19</v>
      </c>
      <c r="L73" s="2" t="s">
        <v>1</v>
      </c>
    </row>
    <row r="74" spans="2:12" x14ac:dyDescent="0.3">
      <c r="B74" s="59">
        <v>6</v>
      </c>
      <c r="C74" s="63" t="s">
        <v>102</v>
      </c>
      <c r="D74" s="61"/>
      <c r="E74" s="61"/>
      <c r="F74" s="62"/>
      <c r="G74" s="67"/>
      <c r="H74" s="67"/>
      <c r="I74" s="67"/>
      <c r="L74" s="2" t="s">
        <v>1</v>
      </c>
    </row>
    <row r="75" spans="2:12" x14ac:dyDescent="0.3">
      <c r="B75" s="19" t="str">
        <f t="shared" ref="B75:B82" si="4">6&amp;"-"&amp;ROW()-ROW($B$74)</f>
        <v>6-1</v>
      </c>
      <c r="C75" s="1" t="s">
        <v>103</v>
      </c>
      <c r="D75" s="1" t="s">
        <v>104</v>
      </c>
      <c r="E75" s="21"/>
      <c r="F75" s="20" t="s">
        <v>208</v>
      </c>
      <c r="G75" s="49" t="s">
        <v>18</v>
      </c>
      <c r="H75" s="49" t="s">
        <v>18</v>
      </c>
      <c r="I75" s="49" t="s">
        <v>18</v>
      </c>
      <c r="L75" s="2" t="s">
        <v>1</v>
      </c>
    </row>
    <row r="76" spans="2:12" ht="45" x14ac:dyDescent="0.3">
      <c r="B76" s="19" t="str">
        <f t="shared" si="4"/>
        <v>6-2</v>
      </c>
      <c r="C76" s="1" t="s">
        <v>105</v>
      </c>
      <c r="D76" s="3" t="s">
        <v>248</v>
      </c>
      <c r="E76" s="21"/>
      <c r="F76" s="20" t="s">
        <v>208</v>
      </c>
      <c r="G76" s="49" t="s">
        <v>19</v>
      </c>
      <c r="H76" s="49" t="s">
        <v>19</v>
      </c>
      <c r="I76" s="49" t="s">
        <v>19</v>
      </c>
      <c r="L76" s="2" t="s">
        <v>1</v>
      </c>
    </row>
    <row r="77" spans="2:12" ht="30" x14ac:dyDescent="0.3">
      <c r="B77" s="19" t="str">
        <f t="shared" si="4"/>
        <v>6-3</v>
      </c>
      <c r="C77" s="1" t="s">
        <v>106</v>
      </c>
      <c r="D77" s="1" t="s">
        <v>257</v>
      </c>
      <c r="E77" s="21"/>
      <c r="F77" s="20" t="s">
        <v>208</v>
      </c>
      <c r="G77" s="49" t="s">
        <v>19</v>
      </c>
      <c r="H77" s="49" t="s">
        <v>19</v>
      </c>
      <c r="I77" s="49" t="s">
        <v>19</v>
      </c>
      <c r="L77" s="2" t="s">
        <v>1</v>
      </c>
    </row>
    <row r="78" spans="2:12" ht="30" x14ac:dyDescent="0.3">
      <c r="B78" s="19" t="str">
        <f t="shared" si="4"/>
        <v>6-4</v>
      </c>
      <c r="C78" s="1" t="s">
        <v>107</v>
      </c>
      <c r="D78" s="1" t="s">
        <v>258</v>
      </c>
      <c r="E78" s="21"/>
      <c r="F78" s="20" t="s">
        <v>208</v>
      </c>
      <c r="G78" s="49" t="s">
        <v>19</v>
      </c>
      <c r="H78" s="49" t="s">
        <v>19</v>
      </c>
      <c r="I78" s="49" t="s">
        <v>19</v>
      </c>
      <c r="L78" s="2" t="s">
        <v>1</v>
      </c>
    </row>
    <row r="79" spans="2:12" ht="30" x14ac:dyDescent="0.3">
      <c r="B79" s="19" t="str">
        <f t="shared" si="4"/>
        <v>6-5</v>
      </c>
      <c r="C79" s="1" t="s">
        <v>108</v>
      </c>
      <c r="D79" s="1" t="s">
        <v>251</v>
      </c>
      <c r="E79" s="21"/>
      <c r="F79" s="20" t="s">
        <v>208</v>
      </c>
      <c r="G79" s="49" t="s">
        <v>169</v>
      </c>
      <c r="H79" s="49" t="s">
        <v>169</v>
      </c>
      <c r="I79" s="49" t="s">
        <v>169</v>
      </c>
      <c r="L79" s="2" t="s">
        <v>1</v>
      </c>
    </row>
    <row r="80" spans="2:12" ht="30" x14ac:dyDescent="0.3">
      <c r="B80" s="19" t="str">
        <f t="shared" si="4"/>
        <v>6-6</v>
      </c>
      <c r="C80" s="1" t="s">
        <v>109</v>
      </c>
      <c r="D80" s="1" t="s">
        <v>259</v>
      </c>
      <c r="E80" s="21" t="s">
        <v>110</v>
      </c>
      <c r="F80" s="20" t="s">
        <v>208</v>
      </c>
      <c r="G80" s="49" t="s">
        <v>22</v>
      </c>
      <c r="H80" s="49" t="s">
        <v>22</v>
      </c>
      <c r="I80" s="49" t="s">
        <v>22</v>
      </c>
      <c r="L80" s="2" t="s">
        <v>1</v>
      </c>
    </row>
    <row r="81" spans="1:12" ht="30" x14ac:dyDescent="0.3">
      <c r="B81" s="19" t="str">
        <f t="shared" si="4"/>
        <v>6-7</v>
      </c>
      <c r="C81" s="1" t="s">
        <v>111</v>
      </c>
      <c r="D81" s="1" t="s">
        <v>260</v>
      </c>
      <c r="E81" s="21"/>
      <c r="F81" s="20" t="s">
        <v>208</v>
      </c>
      <c r="G81" s="49" t="s">
        <v>22</v>
      </c>
      <c r="H81" s="49" t="s">
        <v>22</v>
      </c>
      <c r="I81" s="49" t="s">
        <v>22</v>
      </c>
      <c r="L81" s="2" t="s">
        <v>1</v>
      </c>
    </row>
    <row r="82" spans="1:12" ht="30" x14ac:dyDescent="0.3">
      <c r="B82" s="19" t="str">
        <f t="shared" si="4"/>
        <v>6-8</v>
      </c>
      <c r="C82" s="1" t="s">
        <v>38</v>
      </c>
      <c r="D82" s="1" t="s">
        <v>261</v>
      </c>
      <c r="E82" s="21"/>
      <c r="F82" s="20" t="s">
        <v>208</v>
      </c>
      <c r="G82" s="49" t="s">
        <v>22</v>
      </c>
      <c r="H82" s="49" t="s">
        <v>22</v>
      </c>
      <c r="I82" s="49" t="s">
        <v>22</v>
      </c>
      <c r="L82" s="2" t="s">
        <v>1</v>
      </c>
    </row>
    <row r="83" spans="1:12" x14ac:dyDescent="0.3">
      <c r="B83" s="19"/>
      <c r="H83" s="20"/>
      <c r="I83" s="20"/>
      <c r="L83" s="2" t="s">
        <v>1</v>
      </c>
    </row>
    <row r="84" spans="1:12" x14ac:dyDescent="0.3">
      <c r="B84" s="19"/>
      <c r="H84" s="20"/>
      <c r="I84" s="20"/>
      <c r="L84" s="2" t="s">
        <v>1</v>
      </c>
    </row>
    <row r="85" spans="1:12" x14ac:dyDescent="0.3">
      <c r="A85" s="2" t="s">
        <v>1</v>
      </c>
      <c r="B85" s="19" t="s">
        <v>1</v>
      </c>
      <c r="C85" s="19" t="s">
        <v>1</v>
      </c>
      <c r="D85" s="19" t="s">
        <v>1</v>
      </c>
      <c r="E85" s="19" t="s">
        <v>1</v>
      </c>
      <c r="F85" s="19" t="s">
        <v>1</v>
      </c>
      <c r="G85" s="19" t="s">
        <v>1</v>
      </c>
      <c r="H85" s="19" t="s">
        <v>1</v>
      </c>
      <c r="I85" s="19" t="s">
        <v>1</v>
      </c>
      <c r="J85" s="19" t="s">
        <v>1</v>
      </c>
      <c r="K85" s="19"/>
      <c r="L85" s="2" t="s">
        <v>1</v>
      </c>
    </row>
    <row r="86" spans="1:12" x14ac:dyDescent="0.3">
      <c r="B86" s="19"/>
      <c r="E86" s="10"/>
      <c r="F86" s="10"/>
      <c r="H86" s="20"/>
      <c r="I86" s="20"/>
      <c r="L86" s="20"/>
    </row>
    <row r="87" spans="1:12" x14ac:dyDescent="0.3">
      <c r="B87" s="19"/>
      <c r="C87" s="2"/>
    </row>
    <row r="88" spans="1:12" x14ac:dyDescent="0.3">
      <c r="B88" s="19"/>
      <c r="H88" s="20"/>
      <c r="I88" s="20"/>
      <c r="L88" s="20"/>
    </row>
    <row r="89" spans="1:12" x14ac:dyDescent="0.3">
      <c r="B89" s="19"/>
      <c r="H89" s="20"/>
      <c r="I89" s="20"/>
      <c r="L89" s="20"/>
    </row>
    <row r="90" spans="1:12" x14ac:dyDescent="0.3">
      <c r="B90" s="19"/>
      <c r="H90" s="20"/>
      <c r="I90" s="20"/>
      <c r="L90" s="20"/>
    </row>
    <row r="91" spans="1:12" x14ac:dyDescent="0.3">
      <c r="B91" s="19"/>
      <c r="H91" s="20"/>
      <c r="I91" s="20"/>
      <c r="L91" s="20"/>
    </row>
    <row r="92" spans="1:12" x14ac:dyDescent="0.3">
      <c r="B92" s="19"/>
      <c r="H92" s="20"/>
      <c r="I92" s="20"/>
      <c r="L92" s="20"/>
    </row>
    <row r="93" spans="1:12" x14ac:dyDescent="0.3">
      <c r="B93" s="19"/>
      <c r="H93" s="20"/>
      <c r="I93" s="20"/>
      <c r="L93" s="20"/>
    </row>
    <row r="94" spans="1:12" x14ac:dyDescent="0.3">
      <c r="B94" s="19"/>
      <c r="H94" s="20"/>
      <c r="I94" s="20"/>
      <c r="L94" s="20"/>
    </row>
    <row r="95" spans="1:12" x14ac:dyDescent="0.3">
      <c r="B95" s="19"/>
      <c r="H95" s="20"/>
      <c r="I95" s="20"/>
      <c r="L95" s="20"/>
    </row>
    <row r="96" spans="1:12" x14ac:dyDescent="0.3">
      <c r="B96" s="19"/>
      <c r="H96" s="20"/>
      <c r="I96" s="20"/>
      <c r="L96" s="20"/>
    </row>
    <row r="97" spans="2:12" x14ac:dyDescent="0.3">
      <c r="B97" s="19"/>
      <c r="H97" s="20"/>
      <c r="I97" s="20"/>
      <c r="L97" s="20"/>
    </row>
    <row r="98" spans="2:12" x14ac:dyDescent="0.3">
      <c r="B98" s="19"/>
      <c r="H98" s="20"/>
      <c r="I98" s="20"/>
      <c r="L98" s="20"/>
    </row>
    <row r="99" spans="2:12" x14ac:dyDescent="0.3">
      <c r="B99" s="19"/>
      <c r="H99" s="20"/>
      <c r="I99" s="20"/>
      <c r="L99" s="20"/>
    </row>
    <row r="100" spans="2:12" x14ac:dyDescent="0.3">
      <c r="B100" s="19"/>
      <c r="H100" s="20"/>
      <c r="I100" s="20"/>
      <c r="L100" s="20"/>
    </row>
    <row r="101" spans="2:12" x14ac:dyDescent="0.3">
      <c r="B101" s="19"/>
      <c r="H101" s="20"/>
      <c r="I101" s="20"/>
      <c r="L101" s="20"/>
    </row>
    <row r="102" spans="2:12" x14ac:dyDescent="0.3">
      <c r="B102" s="19"/>
      <c r="H102" s="20"/>
      <c r="I102" s="20"/>
      <c r="L102" s="20"/>
    </row>
    <row r="103" spans="2:12" x14ac:dyDescent="0.3">
      <c r="B103" s="19"/>
      <c r="H103" s="20"/>
      <c r="I103" s="20"/>
      <c r="L103" s="20"/>
    </row>
    <row r="104" spans="2:12" x14ac:dyDescent="0.3">
      <c r="B104" s="19"/>
      <c r="H104" s="20"/>
      <c r="I104" s="20"/>
      <c r="L104" s="20"/>
    </row>
    <row r="105" spans="2:12" x14ac:dyDescent="0.3">
      <c r="B105" s="19"/>
      <c r="H105" s="20"/>
      <c r="I105" s="20"/>
      <c r="L105" s="20"/>
    </row>
    <row r="106" spans="2:12" x14ac:dyDescent="0.3">
      <c r="B106" s="19"/>
      <c r="H106" s="20"/>
      <c r="I106" s="20"/>
      <c r="L106" s="20"/>
    </row>
    <row r="107" spans="2:12" x14ac:dyDescent="0.3">
      <c r="B107" s="19"/>
      <c r="H107" s="20"/>
      <c r="I107" s="20"/>
      <c r="L107" s="20"/>
    </row>
    <row r="108" spans="2:12" x14ac:dyDescent="0.3">
      <c r="B108" s="19"/>
      <c r="H108" s="20"/>
      <c r="I108" s="20"/>
      <c r="L108" s="20"/>
    </row>
    <row r="109" spans="2:12" x14ac:dyDescent="0.3">
      <c r="B109" s="19"/>
      <c r="H109" s="20"/>
      <c r="I109" s="20"/>
      <c r="L109" s="20"/>
    </row>
    <row r="110" spans="2:12" x14ac:dyDescent="0.3">
      <c r="B110" s="19"/>
      <c r="H110" s="20"/>
      <c r="I110" s="20"/>
      <c r="L110" s="20"/>
    </row>
    <row r="111" spans="2:12" x14ac:dyDescent="0.3">
      <c r="B111" s="19"/>
      <c r="H111" s="20"/>
      <c r="I111" s="20"/>
      <c r="L111" s="20"/>
    </row>
    <row r="112" spans="2:12" x14ac:dyDescent="0.3">
      <c r="B112" s="19"/>
      <c r="H112" s="20"/>
      <c r="I112" s="20"/>
      <c r="L112" s="20"/>
    </row>
    <row r="113" spans="2:12" x14ac:dyDescent="0.3">
      <c r="B113" s="19"/>
      <c r="H113" s="20"/>
      <c r="I113" s="20"/>
      <c r="L113" s="20"/>
    </row>
    <row r="114" spans="2:12" x14ac:dyDescent="0.3">
      <c r="B114" s="19"/>
      <c r="H114" s="20"/>
      <c r="I114" s="20"/>
      <c r="L114" s="20"/>
    </row>
    <row r="115" spans="2:12" x14ac:dyDescent="0.3">
      <c r="B115" s="19"/>
      <c r="H115" s="20"/>
      <c r="I115" s="20"/>
      <c r="L115" s="20"/>
    </row>
    <row r="116" spans="2:12" x14ac:dyDescent="0.3">
      <c r="B116" s="19"/>
      <c r="H116" s="20"/>
      <c r="I116" s="20"/>
      <c r="L116" s="20"/>
    </row>
    <row r="117" spans="2:12" x14ac:dyDescent="0.3">
      <c r="B117" s="19"/>
      <c r="H117" s="20"/>
      <c r="I117" s="20"/>
      <c r="L117" s="20"/>
    </row>
    <row r="118" spans="2:12" x14ac:dyDescent="0.3">
      <c r="B118" s="19"/>
      <c r="H118" s="20"/>
      <c r="I118" s="20"/>
      <c r="L118" s="20"/>
    </row>
    <row r="119" spans="2:12" x14ac:dyDescent="0.3">
      <c r="B119" s="19"/>
      <c r="H119" s="20"/>
      <c r="I119" s="20"/>
      <c r="L119" s="20"/>
    </row>
    <row r="120" spans="2:12" x14ac:dyDescent="0.3">
      <c r="B120" s="19"/>
      <c r="H120" s="20"/>
      <c r="I120" s="20"/>
      <c r="L120" s="20"/>
    </row>
    <row r="121" spans="2:12" x14ac:dyDescent="0.3">
      <c r="B121" s="19"/>
      <c r="H121" s="20"/>
      <c r="I121" s="20"/>
      <c r="L121" s="20"/>
    </row>
    <row r="122" spans="2:12" x14ac:dyDescent="0.3">
      <c r="B122" s="19"/>
      <c r="H122" s="20"/>
      <c r="I122" s="20"/>
      <c r="L122" s="20"/>
    </row>
    <row r="123" spans="2:12" x14ac:dyDescent="0.3">
      <c r="B123" s="19"/>
      <c r="H123" s="20"/>
      <c r="I123" s="20"/>
      <c r="L123" s="20"/>
    </row>
    <row r="124" spans="2:12" x14ac:dyDescent="0.3">
      <c r="B124" s="19"/>
      <c r="H124" s="20"/>
      <c r="I124" s="20"/>
      <c r="L124" s="20"/>
    </row>
    <row r="125" spans="2:12" x14ac:dyDescent="0.3">
      <c r="B125" s="19"/>
      <c r="H125" s="1"/>
      <c r="I125" s="1"/>
      <c r="L125" s="1"/>
    </row>
    <row r="126" spans="2:12" x14ac:dyDescent="0.3">
      <c r="B126" s="19"/>
      <c r="H126" s="1"/>
      <c r="I126" s="1"/>
      <c r="L126" s="1"/>
    </row>
    <row r="127" spans="2:12" x14ac:dyDescent="0.3">
      <c r="B127" s="19"/>
      <c r="H127" s="1"/>
      <c r="I127" s="1"/>
      <c r="L127" s="1"/>
    </row>
    <row r="128" spans="2:12" x14ac:dyDescent="0.3">
      <c r="B128" s="19"/>
      <c r="H128" s="1"/>
      <c r="I128" s="1"/>
      <c r="L128" s="1"/>
    </row>
    <row r="129" spans="2:12" x14ac:dyDescent="0.3">
      <c r="B129" s="19"/>
      <c r="H129" s="1"/>
      <c r="I129" s="1"/>
      <c r="L129" s="1"/>
    </row>
    <row r="130" spans="2:12" x14ac:dyDescent="0.3">
      <c r="B130" s="19"/>
      <c r="H130" s="1"/>
      <c r="I130" s="1"/>
      <c r="L130" s="1"/>
    </row>
    <row r="131" spans="2:12" x14ac:dyDescent="0.3">
      <c r="B131" s="19"/>
      <c r="H131" s="1"/>
      <c r="I131" s="1"/>
      <c r="L131" s="1"/>
    </row>
    <row r="132" spans="2:12" x14ac:dyDescent="0.3">
      <c r="B132" s="19"/>
      <c r="H132" s="1"/>
      <c r="I132" s="1"/>
      <c r="L132" s="1"/>
    </row>
    <row r="133" spans="2:12" x14ac:dyDescent="0.3">
      <c r="B133" s="19"/>
      <c r="H133" s="1"/>
      <c r="I133" s="1"/>
      <c r="L133" s="1"/>
    </row>
    <row r="134" spans="2:12" x14ac:dyDescent="0.3">
      <c r="H134" s="1"/>
      <c r="I134" s="1"/>
      <c r="L134" s="1"/>
    </row>
    <row r="135" spans="2:12" x14ac:dyDescent="0.3">
      <c r="H135" s="1"/>
      <c r="I135" s="1"/>
      <c r="L135" s="1"/>
    </row>
    <row r="136" spans="2:12" x14ac:dyDescent="0.3">
      <c r="H136" s="1"/>
      <c r="I136" s="1"/>
      <c r="L136" s="1"/>
    </row>
    <row r="137" spans="2:12" x14ac:dyDescent="0.3">
      <c r="H137" s="1"/>
      <c r="I137" s="1"/>
      <c r="L137" s="1"/>
    </row>
    <row r="138" spans="2:12" x14ac:dyDescent="0.3">
      <c r="H138" s="1"/>
      <c r="I138" s="1"/>
      <c r="L138" s="1"/>
    </row>
    <row r="139" spans="2:12" x14ac:dyDescent="0.3">
      <c r="H139" s="1"/>
      <c r="I139" s="1"/>
      <c r="L139" s="1"/>
    </row>
    <row r="140" spans="2:12" x14ac:dyDescent="0.3">
      <c r="H140" s="1"/>
      <c r="I140" s="1"/>
      <c r="L140" s="1"/>
    </row>
    <row r="141" spans="2:12" x14ac:dyDescent="0.3">
      <c r="H141" s="1"/>
      <c r="I141" s="1"/>
      <c r="L141" s="1"/>
    </row>
    <row r="142" spans="2:12" x14ac:dyDescent="0.3">
      <c r="H142" s="1"/>
      <c r="I142" s="1"/>
      <c r="L142" s="1"/>
    </row>
    <row r="143" spans="2:12" x14ac:dyDescent="0.3">
      <c r="H143" s="1"/>
      <c r="I143" s="1"/>
      <c r="L143" s="1"/>
    </row>
    <row r="144" spans="2:12" x14ac:dyDescent="0.3">
      <c r="H144" s="1"/>
      <c r="I144" s="1"/>
      <c r="L144" s="1"/>
    </row>
    <row r="145" spans="8:12" x14ac:dyDescent="0.3">
      <c r="H145" s="1"/>
      <c r="I145" s="1"/>
      <c r="L145" s="1"/>
    </row>
    <row r="146" spans="8:12" x14ac:dyDescent="0.3">
      <c r="H146" s="1"/>
      <c r="I146" s="1"/>
      <c r="L146" s="1"/>
    </row>
    <row r="147" spans="8:12" x14ac:dyDescent="0.3">
      <c r="H147" s="1"/>
      <c r="I147" s="1"/>
      <c r="L147" s="1"/>
    </row>
    <row r="148" spans="8:12" x14ac:dyDescent="0.3">
      <c r="H148" s="1"/>
      <c r="I148" s="1"/>
      <c r="L148" s="1"/>
    </row>
    <row r="149" spans="8:12" x14ac:dyDescent="0.3">
      <c r="H149" s="1"/>
      <c r="I149" s="1"/>
      <c r="L149" s="1"/>
    </row>
    <row r="150" spans="8:12" x14ac:dyDescent="0.3">
      <c r="H150" s="1"/>
      <c r="I150" s="1"/>
      <c r="L150" s="1"/>
    </row>
    <row r="151" spans="8:12" x14ac:dyDescent="0.3">
      <c r="H151" s="1"/>
      <c r="I151" s="1"/>
      <c r="L151" s="1"/>
    </row>
    <row r="152" spans="8:12" x14ac:dyDescent="0.3">
      <c r="H152" s="1"/>
      <c r="I152" s="1"/>
      <c r="L152" s="1"/>
    </row>
  </sheetData>
  <phoneticPr fontId="1"/>
  <conditionalFormatting sqref="G4:I82">
    <cfRule type="expression" dxfId="5" priority="1">
      <formula>G4="M"</formula>
    </cfRule>
    <cfRule type="expression" dxfId="4" priority="2">
      <formula>G4="O*"</formula>
    </cfRule>
  </conditionalFormatting>
  <dataValidations disablePrompts="1" count="5">
    <dataValidation type="list" allowBlank="1" showInputMessage="1" showErrorMessage="1" sqref="E20" xr:uid="{53F99C4B-F57E-43FB-A7A9-A6969B5BBB80}">
      <formula1>"製品ベース: 0, 組織ベース: 1"</formula1>
    </dataValidation>
    <dataValidation type="list" allowBlank="1" showInputMessage="1" showErrorMessage="1" sqref="E77" xr:uid="{350918BA-B165-4664-B4B0-A947DAE771A0}">
      <formula1>"限定的保証,合理的保証"</formula1>
    </dataValidation>
    <dataValidation type="list" allowBlank="1" showInputMessage="1" showErrorMessage="1" sqref="E78" xr:uid="{1324F3F5-BE58-4CD3-B1C9-524D5C33EABC}">
      <formula1>"Gate-to-Gate, Cradle-to-Gate"</formula1>
    </dataValidation>
    <dataValidation type="list" allowBlank="1" showInputMessage="1" showErrorMessage="1" sqref="E67 E75" xr:uid="{82F877E9-FF09-4DB8-A7FE-255D25D7D857}">
      <formula1>"Yes, No"</formula1>
    </dataValidation>
    <dataValidation type="list" allowBlank="1" showInputMessage="1" showErrorMessage="1" sqref="F4:F82" xr:uid="{B84A0EDA-B443-4B9F-A012-8B80D2FE5E0E}">
      <formula1>"共通,製品ベース,組織ベース"</formula1>
    </dataValidation>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76CCE-A7F7-4F6B-B2E4-402B626F505A}">
  <dimension ref="A1:I53"/>
  <sheetViews>
    <sheetView showGridLines="0" zoomScale="69" zoomScaleNormal="80" workbookViewId="0">
      <pane xSplit="3" ySplit="2" topLeftCell="D3" activePane="bottomRight" state="frozenSplit"/>
      <selection pane="topRight" activeCell="D6" sqref="D6"/>
      <selection pane="bottomLeft" activeCell="D6" sqref="D6"/>
      <selection pane="bottomRight"/>
    </sheetView>
  </sheetViews>
  <sheetFormatPr defaultColWidth="9.1796875" defaultRowHeight="15" x14ac:dyDescent="0.3"/>
  <cols>
    <col min="1" max="1" width="2.26953125" style="2" customWidth="1"/>
    <col min="2" max="2" width="9.1796875" style="19" customWidth="1"/>
    <col min="3" max="3" width="67.7265625" style="2" customWidth="1"/>
    <col min="4" max="4" width="32.36328125" style="2" customWidth="1"/>
    <col min="5" max="5" width="31.54296875" style="1" customWidth="1"/>
    <col min="6" max="6" width="75.81640625" style="1" customWidth="1"/>
    <col min="7" max="7" width="8.6328125" style="2" customWidth="1"/>
    <col min="8" max="16384" width="9.1796875" style="2"/>
  </cols>
  <sheetData>
    <row r="1" spans="1:9" x14ac:dyDescent="0.3">
      <c r="A1" s="2" t="s">
        <v>197</v>
      </c>
      <c r="D1" s="2" t="s">
        <v>112</v>
      </c>
      <c r="E1" s="27" t="s">
        <v>113</v>
      </c>
      <c r="F1" s="27"/>
      <c r="I1" s="2" t="s">
        <v>1</v>
      </c>
    </row>
    <row r="2" spans="1:9" x14ac:dyDescent="0.3">
      <c r="B2" s="26" t="s">
        <v>6</v>
      </c>
      <c r="C2" s="26" t="s">
        <v>2</v>
      </c>
      <c r="D2" s="26" t="s">
        <v>163</v>
      </c>
      <c r="E2" s="26" t="s">
        <v>14</v>
      </c>
      <c r="F2" s="28" t="s">
        <v>198</v>
      </c>
      <c r="I2" s="2" t="s">
        <v>1</v>
      </c>
    </row>
    <row r="3" spans="1:9" x14ac:dyDescent="0.3">
      <c r="B3" s="41">
        <v>1</v>
      </c>
      <c r="C3" s="42" t="s">
        <v>175</v>
      </c>
      <c r="D3" s="43"/>
      <c r="E3" s="45"/>
      <c r="F3" s="44"/>
      <c r="I3" s="2" t="s">
        <v>1</v>
      </c>
    </row>
    <row r="4" spans="1:9" x14ac:dyDescent="0.3">
      <c r="B4" s="30" t="s">
        <v>166</v>
      </c>
      <c r="C4" s="4" t="s">
        <v>176</v>
      </c>
      <c r="D4" s="11"/>
      <c r="E4" s="18"/>
      <c r="F4" s="14" t="s">
        <v>194</v>
      </c>
      <c r="I4" s="2" t="s">
        <v>1</v>
      </c>
    </row>
    <row r="5" spans="1:9" x14ac:dyDescent="0.3">
      <c r="B5" s="41">
        <v>2</v>
      </c>
      <c r="C5" s="42" t="s">
        <v>164</v>
      </c>
      <c r="D5" s="43"/>
      <c r="E5" s="45"/>
      <c r="F5" s="44"/>
      <c r="I5" s="2" t="s">
        <v>1</v>
      </c>
    </row>
    <row r="6" spans="1:9" x14ac:dyDescent="0.3">
      <c r="B6" s="30" t="s">
        <v>177</v>
      </c>
      <c r="C6" s="4" t="s">
        <v>114</v>
      </c>
      <c r="D6" s="11"/>
      <c r="E6" s="18"/>
      <c r="F6" s="14" t="s">
        <v>194</v>
      </c>
      <c r="I6" s="2" t="s">
        <v>1</v>
      </c>
    </row>
    <row r="7" spans="1:9" x14ac:dyDescent="0.3">
      <c r="B7" s="30" t="s">
        <v>178</v>
      </c>
      <c r="C7" s="4" t="s">
        <v>115</v>
      </c>
      <c r="D7" s="11"/>
      <c r="E7" s="18"/>
      <c r="F7" s="14" t="s">
        <v>194</v>
      </c>
      <c r="I7" s="2" t="s">
        <v>1</v>
      </c>
    </row>
    <row r="8" spans="1:9" x14ac:dyDescent="0.3">
      <c r="B8" s="30" t="s">
        <v>179</v>
      </c>
      <c r="C8" s="4" t="s">
        <v>116</v>
      </c>
      <c r="D8" s="11"/>
      <c r="E8" s="46"/>
      <c r="F8" s="14" t="s">
        <v>194</v>
      </c>
      <c r="I8" s="2" t="s">
        <v>1</v>
      </c>
    </row>
    <row r="9" spans="1:9" x14ac:dyDescent="0.3">
      <c r="B9" s="41">
        <v>3</v>
      </c>
      <c r="C9" s="42" t="s">
        <v>165</v>
      </c>
      <c r="D9" s="43"/>
      <c r="E9" s="45"/>
      <c r="F9" s="44"/>
      <c r="I9" s="2" t="s">
        <v>1</v>
      </c>
    </row>
    <row r="10" spans="1:9" ht="60" x14ac:dyDescent="0.3">
      <c r="B10" s="31" t="s">
        <v>180</v>
      </c>
      <c r="C10" s="6" t="s">
        <v>117</v>
      </c>
      <c r="D10" s="13" t="s">
        <v>118</v>
      </c>
      <c r="E10" s="29"/>
      <c r="F10" s="14" t="s">
        <v>193</v>
      </c>
      <c r="I10" s="2" t="s">
        <v>1</v>
      </c>
    </row>
    <row r="11" spans="1:9" ht="30" x14ac:dyDescent="0.3">
      <c r="B11" s="32"/>
      <c r="C11" s="6" t="s">
        <v>119</v>
      </c>
      <c r="D11" s="11"/>
      <c r="E11" s="18"/>
      <c r="F11" s="14" t="s">
        <v>56</v>
      </c>
      <c r="I11" s="2" t="s">
        <v>1</v>
      </c>
    </row>
    <row r="12" spans="1:9" ht="30" x14ac:dyDescent="0.3">
      <c r="B12" s="32"/>
      <c r="C12" s="5" t="s">
        <v>120</v>
      </c>
      <c r="D12" s="11"/>
      <c r="E12" s="18"/>
      <c r="F12" s="14" t="s">
        <v>56</v>
      </c>
      <c r="I12" s="2" t="s">
        <v>1</v>
      </c>
    </row>
    <row r="13" spans="1:9" ht="30" x14ac:dyDescent="0.3">
      <c r="B13" s="32"/>
      <c r="C13" s="6" t="s">
        <v>121</v>
      </c>
      <c r="D13" s="11"/>
      <c r="E13" s="18"/>
      <c r="F13" s="14" t="s">
        <v>56</v>
      </c>
      <c r="I13" s="2" t="s">
        <v>1</v>
      </c>
    </row>
    <row r="14" spans="1:9" x14ac:dyDescent="0.3">
      <c r="B14" s="32"/>
      <c r="C14" s="6" t="s">
        <v>122</v>
      </c>
      <c r="D14" s="11"/>
      <c r="E14" s="18"/>
      <c r="F14" s="14" t="s">
        <v>56</v>
      </c>
      <c r="I14" s="2" t="s">
        <v>1</v>
      </c>
    </row>
    <row r="15" spans="1:9" ht="45" x14ac:dyDescent="0.3">
      <c r="B15" s="32"/>
      <c r="C15" s="25" t="s">
        <v>123</v>
      </c>
      <c r="D15" s="11"/>
      <c r="E15" s="18"/>
      <c r="F15" s="14" t="s">
        <v>56</v>
      </c>
      <c r="I15" s="2" t="s">
        <v>1</v>
      </c>
    </row>
    <row r="16" spans="1:9" ht="30" x14ac:dyDescent="0.3">
      <c r="B16" s="32"/>
      <c r="C16" s="25" t="s">
        <v>124</v>
      </c>
      <c r="D16" s="11"/>
      <c r="E16" s="18"/>
      <c r="F16" s="14" t="s">
        <v>56</v>
      </c>
      <c r="I16" s="2" t="s">
        <v>1</v>
      </c>
    </row>
    <row r="17" spans="2:9" x14ac:dyDescent="0.3">
      <c r="B17" s="33"/>
      <c r="C17" s="7" t="s">
        <v>125</v>
      </c>
      <c r="D17" s="11"/>
      <c r="E17" s="18"/>
      <c r="F17" s="14" t="s">
        <v>56</v>
      </c>
      <c r="I17" s="2" t="s">
        <v>1</v>
      </c>
    </row>
    <row r="18" spans="2:9" x14ac:dyDescent="0.3">
      <c r="B18" s="31" t="s">
        <v>181</v>
      </c>
      <c r="C18" s="7" t="s">
        <v>126</v>
      </c>
      <c r="D18" s="13" t="s">
        <v>127</v>
      </c>
      <c r="E18" s="29"/>
      <c r="F18" s="14" t="s">
        <v>194</v>
      </c>
      <c r="I18" s="2" t="s">
        <v>1</v>
      </c>
    </row>
    <row r="19" spans="2:9" ht="30" x14ac:dyDescent="0.3">
      <c r="B19" s="32"/>
      <c r="C19" s="6" t="s">
        <v>128</v>
      </c>
      <c r="D19" s="11"/>
      <c r="E19" s="18"/>
      <c r="F19" s="14" t="s">
        <v>194</v>
      </c>
      <c r="I19" s="2" t="s">
        <v>1</v>
      </c>
    </row>
    <row r="20" spans="2:9" ht="30" x14ac:dyDescent="0.3">
      <c r="B20" s="32"/>
      <c r="C20" s="6" t="s">
        <v>129</v>
      </c>
      <c r="D20" s="11"/>
      <c r="E20" s="18"/>
      <c r="F20" s="14" t="s">
        <v>194</v>
      </c>
      <c r="I20" s="2" t="s">
        <v>1</v>
      </c>
    </row>
    <row r="21" spans="2:9" ht="30" x14ac:dyDescent="0.3">
      <c r="B21" s="34" t="s">
        <v>182</v>
      </c>
      <c r="C21" s="4" t="s">
        <v>132</v>
      </c>
      <c r="D21" s="11"/>
      <c r="E21" s="18" t="s">
        <v>131</v>
      </c>
      <c r="F21" s="14" t="s">
        <v>194</v>
      </c>
      <c r="I21" s="2" t="s">
        <v>1</v>
      </c>
    </row>
    <row r="22" spans="2:9" x14ac:dyDescent="0.3">
      <c r="B22" s="31" t="s">
        <v>183</v>
      </c>
      <c r="C22" s="7" t="s">
        <v>133</v>
      </c>
      <c r="D22" s="11"/>
      <c r="E22" s="18"/>
      <c r="F22" s="14" t="s">
        <v>194</v>
      </c>
      <c r="I22" s="2" t="s">
        <v>1</v>
      </c>
    </row>
    <row r="23" spans="2:9" x14ac:dyDescent="0.3">
      <c r="B23" s="32"/>
      <c r="C23" s="7" t="s">
        <v>134</v>
      </c>
      <c r="D23" s="12"/>
      <c r="E23" s="18"/>
      <c r="F23" s="14" t="s">
        <v>194</v>
      </c>
      <c r="I23" s="2" t="s">
        <v>1</v>
      </c>
    </row>
    <row r="24" spans="2:9" ht="30" x14ac:dyDescent="0.3">
      <c r="B24" s="33"/>
      <c r="C24" s="7" t="s">
        <v>135</v>
      </c>
      <c r="D24" s="11"/>
      <c r="E24" s="18" t="s">
        <v>131</v>
      </c>
      <c r="F24" s="14" t="s">
        <v>194</v>
      </c>
      <c r="I24" s="2" t="s">
        <v>1</v>
      </c>
    </row>
    <row r="25" spans="2:9" x14ac:dyDescent="0.3">
      <c r="B25" s="31" t="s">
        <v>184</v>
      </c>
      <c r="C25" s="4" t="s">
        <v>136</v>
      </c>
      <c r="D25" s="13" t="s">
        <v>130</v>
      </c>
      <c r="E25" s="29"/>
      <c r="F25" s="14" t="s">
        <v>194</v>
      </c>
      <c r="I25" s="2" t="s">
        <v>1</v>
      </c>
    </row>
    <row r="26" spans="2:9" x14ac:dyDescent="0.3">
      <c r="B26" s="35"/>
      <c r="C26" s="5" t="s">
        <v>137</v>
      </c>
      <c r="D26" s="11"/>
      <c r="E26" s="18"/>
      <c r="F26" s="14" t="s">
        <v>194</v>
      </c>
      <c r="I26" s="2" t="s">
        <v>1</v>
      </c>
    </row>
    <row r="27" spans="2:9" x14ac:dyDescent="0.3">
      <c r="B27" s="35"/>
      <c r="C27" s="5" t="s">
        <v>138</v>
      </c>
      <c r="D27" s="11"/>
      <c r="E27" s="18"/>
      <c r="F27" s="14" t="s">
        <v>194</v>
      </c>
      <c r="I27" s="2" t="s">
        <v>1</v>
      </c>
    </row>
    <row r="28" spans="2:9" x14ac:dyDescent="0.3">
      <c r="B28" s="36"/>
      <c r="C28" s="5" t="s">
        <v>139</v>
      </c>
      <c r="D28" s="11"/>
      <c r="E28" s="18"/>
      <c r="F28" s="14" t="s">
        <v>194</v>
      </c>
      <c r="I28" s="2" t="s">
        <v>1</v>
      </c>
    </row>
    <row r="29" spans="2:9" x14ac:dyDescent="0.3">
      <c r="B29" s="30" t="s">
        <v>185</v>
      </c>
      <c r="C29" s="4" t="s">
        <v>140</v>
      </c>
      <c r="D29" s="12"/>
      <c r="E29" s="18"/>
      <c r="F29" s="14" t="s">
        <v>194</v>
      </c>
      <c r="I29" s="2" t="s">
        <v>1</v>
      </c>
    </row>
    <row r="30" spans="2:9" x14ac:dyDescent="0.3">
      <c r="B30" s="31" t="s">
        <v>186</v>
      </c>
      <c r="C30" s="9" t="s">
        <v>141</v>
      </c>
      <c r="D30" s="13" t="s">
        <v>142</v>
      </c>
      <c r="E30" s="29"/>
      <c r="F30" s="14" t="s">
        <v>194</v>
      </c>
      <c r="I30" s="2" t="s">
        <v>1</v>
      </c>
    </row>
    <row r="31" spans="2:9" ht="30" x14ac:dyDescent="0.3">
      <c r="B31" s="35"/>
      <c r="C31" s="8" t="s">
        <v>143</v>
      </c>
      <c r="D31" s="11"/>
      <c r="E31" s="18" t="s">
        <v>144</v>
      </c>
      <c r="F31" s="14" t="s">
        <v>194</v>
      </c>
      <c r="I31" s="2" t="s">
        <v>1</v>
      </c>
    </row>
    <row r="32" spans="2:9" ht="45" x14ac:dyDescent="0.3">
      <c r="B32" s="35"/>
      <c r="C32" s="8" t="s">
        <v>145</v>
      </c>
      <c r="D32" s="11"/>
      <c r="E32" s="18" t="s">
        <v>146</v>
      </c>
      <c r="F32" s="14" t="s">
        <v>194</v>
      </c>
      <c r="I32" s="2" t="s">
        <v>1</v>
      </c>
    </row>
    <row r="33" spans="2:9" ht="30" x14ac:dyDescent="0.3">
      <c r="B33" s="35"/>
      <c r="C33" s="8" t="s">
        <v>147</v>
      </c>
      <c r="D33" s="11"/>
      <c r="E33" s="18" t="s">
        <v>144</v>
      </c>
      <c r="F33" s="14" t="s">
        <v>194</v>
      </c>
      <c r="I33" s="2" t="s">
        <v>1</v>
      </c>
    </row>
    <row r="34" spans="2:9" ht="45" x14ac:dyDescent="0.3">
      <c r="B34" s="35"/>
      <c r="C34" s="8" t="s">
        <v>145</v>
      </c>
      <c r="D34" s="11"/>
      <c r="E34" s="18" t="s">
        <v>146</v>
      </c>
      <c r="F34" s="14" t="s">
        <v>194</v>
      </c>
      <c r="I34" s="2" t="s">
        <v>1</v>
      </c>
    </row>
    <row r="35" spans="2:9" ht="30" x14ac:dyDescent="0.3">
      <c r="B35" s="35"/>
      <c r="C35" s="8" t="s">
        <v>148</v>
      </c>
      <c r="D35" s="11"/>
      <c r="E35" s="18" t="s">
        <v>144</v>
      </c>
      <c r="F35" s="14" t="s">
        <v>194</v>
      </c>
      <c r="I35" s="2" t="s">
        <v>1</v>
      </c>
    </row>
    <row r="36" spans="2:9" ht="45" x14ac:dyDescent="0.3">
      <c r="B36" s="35"/>
      <c r="C36" s="8" t="s">
        <v>145</v>
      </c>
      <c r="D36" s="11"/>
      <c r="E36" s="18" t="s">
        <v>146</v>
      </c>
      <c r="F36" s="14" t="s">
        <v>194</v>
      </c>
      <c r="I36" s="2" t="s">
        <v>1</v>
      </c>
    </row>
    <row r="37" spans="2:9" ht="30" x14ac:dyDescent="0.3">
      <c r="B37" s="35"/>
      <c r="C37" s="8" t="s">
        <v>149</v>
      </c>
      <c r="D37" s="11"/>
      <c r="E37" s="18" t="s">
        <v>144</v>
      </c>
      <c r="F37" s="14" t="s">
        <v>194</v>
      </c>
      <c r="I37" s="2" t="s">
        <v>1</v>
      </c>
    </row>
    <row r="38" spans="2:9" ht="45" x14ac:dyDescent="0.3">
      <c r="B38" s="36"/>
      <c r="C38" s="8" t="s">
        <v>145</v>
      </c>
      <c r="D38" s="11"/>
      <c r="E38" s="18" t="s">
        <v>146</v>
      </c>
      <c r="F38" s="14" t="s">
        <v>194</v>
      </c>
      <c r="I38" s="2" t="s">
        <v>1</v>
      </c>
    </row>
    <row r="39" spans="2:9" x14ac:dyDescent="0.3">
      <c r="B39" s="31" t="s">
        <v>187</v>
      </c>
      <c r="C39" s="4" t="s">
        <v>150</v>
      </c>
      <c r="D39" s="13" t="s">
        <v>130</v>
      </c>
      <c r="E39" s="29"/>
      <c r="F39" s="14" t="s">
        <v>194</v>
      </c>
      <c r="I39" s="2" t="s">
        <v>1</v>
      </c>
    </row>
    <row r="40" spans="2:9" x14ac:dyDescent="0.3">
      <c r="B40" s="32"/>
      <c r="C40" s="4" t="s">
        <v>151</v>
      </c>
      <c r="D40" s="11"/>
      <c r="E40" s="18"/>
      <c r="F40" s="14" t="s">
        <v>194</v>
      </c>
      <c r="I40" s="2" t="s">
        <v>1</v>
      </c>
    </row>
    <row r="41" spans="2:9" x14ac:dyDescent="0.3">
      <c r="B41" s="32"/>
      <c r="C41" s="4" t="s">
        <v>152</v>
      </c>
      <c r="D41" s="11"/>
      <c r="E41" s="18"/>
      <c r="F41" s="14" t="s">
        <v>194</v>
      </c>
      <c r="I41" s="2" t="s">
        <v>1</v>
      </c>
    </row>
    <row r="42" spans="2:9" x14ac:dyDescent="0.3">
      <c r="B42" s="31" t="s">
        <v>188</v>
      </c>
      <c r="C42" s="4" t="s">
        <v>153</v>
      </c>
      <c r="D42" s="13" t="s">
        <v>130</v>
      </c>
      <c r="E42" s="29"/>
      <c r="F42" s="14" t="s">
        <v>194</v>
      </c>
      <c r="I42" s="2" t="s">
        <v>1</v>
      </c>
    </row>
    <row r="43" spans="2:9" x14ac:dyDescent="0.3">
      <c r="B43" s="32"/>
      <c r="C43" s="4" t="s">
        <v>151</v>
      </c>
      <c r="D43" s="11"/>
      <c r="E43" s="18"/>
      <c r="F43" s="14" t="s">
        <v>194</v>
      </c>
      <c r="I43" s="2" t="s">
        <v>1</v>
      </c>
    </row>
    <row r="44" spans="2:9" x14ac:dyDescent="0.3">
      <c r="B44" s="32"/>
      <c r="C44" s="4" t="s">
        <v>154</v>
      </c>
      <c r="D44" s="12"/>
      <c r="E44" s="18"/>
      <c r="F44" s="14" t="s">
        <v>194</v>
      </c>
      <c r="I44" s="2" t="s">
        <v>1</v>
      </c>
    </row>
    <row r="45" spans="2:9" x14ac:dyDescent="0.3">
      <c r="B45" s="33"/>
      <c r="C45" s="4" t="s">
        <v>155</v>
      </c>
      <c r="D45" s="12"/>
      <c r="E45" s="18"/>
      <c r="F45" s="14" t="s">
        <v>194</v>
      </c>
      <c r="I45" s="2" t="s">
        <v>1</v>
      </c>
    </row>
    <row r="46" spans="2:9" x14ac:dyDescent="0.3">
      <c r="B46" s="37" t="s">
        <v>189</v>
      </c>
      <c r="C46" s="48" t="s">
        <v>156</v>
      </c>
      <c r="D46" s="7" t="s">
        <v>130</v>
      </c>
      <c r="E46" s="17"/>
      <c r="F46" s="14" t="s">
        <v>194</v>
      </c>
      <c r="I46" s="2" t="s">
        <v>1</v>
      </c>
    </row>
    <row r="47" spans="2:9" x14ac:dyDescent="0.3">
      <c r="B47" s="38"/>
      <c r="C47" s="48" t="s">
        <v>157</v>
      </c>
      <c r="D47" s="16"/>
      <c r="E47" s="18"/>
      <c r="F47" s="14" t="s">
        <v>194</v>
      </c>
      <c r="I47" s="2" t="s">
        <v>1</v>
      </c>
    </row>
    <row r="48" spans="2:9" x14ac:dyDescent="0.3">
      <c r="B48" s="39"/>
      <c r="C48" s="48" t="s">
        <v>158</v>
      </c>
      <c r="D48" s="15"/>
      <c r="E48" s="18"/>
      <c r="F48" s="14" t="s">
        <v>194</v>
      </c>
      <c r="I48" s="2" t="s">
        <v>1</v>
      </c>
    </row>
    <row r="49" spans="1:9" x14ac:dyDescent="0.3">
      <c r="B49" s="39"/>
      <c r="C49" s="48" t="s">
        <v>192</v>
      </c>
      <c r="D49" s="15"/>
      <c r="E49" s="18"/>
      <c r="F49" s="14" t="s">
        <v>194</v>
      </c>
      <c r="I49" s="2" t="s">
        <v>1</v>
      </c>
    </row>
    <row r="50" spans="1:9" ht="60" x14ac:dyDescent="0.3">
      <c r="B50" s="40"/>
      <c r="C50" s="5" t="s">
        <v>191</v>
      </c>
      <c r="D50" s="11"/>
      <c r="E50" s="18"/>
      <c r="F50" s="14" t="s">
        <v>199</v>
      </c>
      <c r="I50" s="2" t="s">
        <v>1</v>
      </c>
    </row>
    <row r="51" spans="1:9" x14ac:dyDescent="0.3">
      <c r="I51" s="2" t="s">
        <v>1</v>
      </c>
    </row>
    <row r="52" spans="1:9" x14ac:dyDescent="0.3">
      <c r="I52" s="2" t="s">
        <v>1</v>
      </c>
    </row>
    <row r="53" spans="1:9" x14ac:dyDescent="0.3">
      <c r="A53" s="19" t="s">
        <v>1</v>
      </c>
      <c r="B53" s="19" t="s">
        <v>1</v>
      </c>
      <c r="C53" s="2" t="s">
        <v>1</v>
      </c>
      <c r="D53" s="2" t="s">
        <v>1</v>
      </c>
      <c r="E53" s="2" t="s">
        <v>1</v>
      </c>
      <c r="F53" s="2" t="s">
        <v>1</v>
      </c>
      <c r="G53" s="2" t="s">
        <v>1</v>
      </c>
      <c r="H53" s="2" t="s">
        <v>1</v>
      </c>
      <c r="I53" s="2" t="s">
        <v>1</v>
      </c>
    </row>
  </sheetData>
  <autoFilter ref="B2:F50" xr:uid="{2EB76CCE-A7F7-4F6B-B2E4-402B626F505A}"/>
  <phoneticPr fontId="1"/>
  <dataValidations disablePrompts="1" count="13">
    <dataValidation type="list" allowBlank="1" showInputMessage="1" showErrorMessage="1" sqref="D29" xr:uid="{6656C83C-99EA-4B2E-A3E6-716570BFC73B}">
      <formula1>"カットオフ,逆カットオフ,システム拡張"</formula1>
    </dataValidation>
    <dataValidation type="list" allowBlank="1" showInputMessage="1" showErrorMessage="1" sqref="D35" xr:uid="{00340514-C385-4D2B-B512-1520FE8C6D8E}">
      <formula1>"2次データベース,蒸気供給者,その他,該当なし"</formula1>
    </dataValidation>
    <dataValidation type="list" allowBlank="1" showInputMessage="1" showErrorMessage="1" sqref="D37 D33" xr:uid="{8872B82F-75D5-4280-BE94-CCC0AEBA4086}">
      <formula1>"自社で計算,2次データベース,その他,該当なし"</formula1>
    </dataValidation>
    <dataValidation type="list" allowBlank="1" showInputMessage="1" showErrorMessage="1" sqref="D32 D34 D36 D38" xr:uid="{F455E873-7C29-4464-A748-3262A526ED1D}">
      <formula1>"○（含めている）,×（含めていない）"</formula1>
    </dataValidation>
    <dataValidation type="list" allowBlank="1" showInputMessage="1" showErrorMessage="1" sqref="D31" xr:uid="{CC11474D-27D9-4DE0-84B2-5AC492B5CFEA}">
      <formula1>"2次データベース,電力事業者,その他"</formula1>
    </dataValidation>
    <dataValidation type="list" allowBlank="1" showInputMessage="1" showErrorMessage="1" sqref="D11:D16" xr:uid="{5DD866A7-8A7D-407D-8353-ACF30622D226}">
      <formula1>"○（該当あり考慮している）,×（該当有り考慮していない）,×（該当なし）"</formula1>
    </dataValidation>
    <dataValidation type="list" allowBlank="1" showInputMessage="1" showErrorMessage="1" sqref="D28" xr:uid="{BBB1E217-AE45-42AF-AF48-78618628378C}">
      <formula1>"①副生品とみなし、排出量として計上せず、 配分の対象としない,②共製品とみなし、排出量として計上せず、配分の対象とする,③排出量として計上する。"</formula1>
    </dataValidation>
    <dataValidation type="list" allowBlank="1" showInputMessage="1" showErrorMessage="1" sqref="D27" xr:uid="{E0CE9805-2059-4073-BCDF-1968D7EFE8A3}">
      <formula1>"販売している,販売していない"</formula1>
    </dataValidation>
    <dataValidation type="list" allowBlank="1" showInputMessage="1" showErrorMessage="1" sqref="D24:D28 D21:D22" xr:uid="{DE7C8D8E-E548-4459-B737-541196EDA845}">
      <formula1>"IPCC AR6 (2021),IPCC AR5 (2013), IPCC AR4 (2007),EF2.0,EF3.0,EF3.1,その他"</formula1>
    </dataValidation>
    <dataValidation type="list" allowBlank="1" showInputMessage="1" showErrorMessage="1" sqref="D19:D20 D42:D43" xr:uid="{CB3BF368-221B-4932-BD86-D51587BC7BB3}">
      <formula1>"YES,NO"</formula1>
    </dataValidation>
    <dataValidation type="list" allowBlank="1" showInputMessage="1" showErrorMessage="1" sqref="D22 D43 D40 D26 D47" xr:uid="{EBFF56A9-0160-4BFA-A7F3-3FC9DEA4CD56}">
      <formula1>"有り,無し"</formula1>
    </dataValidation>
    <dataValidation type="list" allowBlank="1" showInputMessage="1" showErrorMessage="1" sqref="D24:D28" xr:uid="{0C32E872-B4F9-4914-8B18-ADD49AAA77CF}">
      <formula1>"システム拡張（引き算） ,重量基準,モル基準,エネルギー基準,ゼロ評価,経済的価値基準,その他"</formula1>
    </dataValidation>
    <dataValidation type="list" allowBlank="1" showInputMessage="1" showErrorMessage="1" sqref="D21" xr:uid="{B7240FB1-76EE-4760-BE3C-1A18BB61AE01}">
      <formula1>"サプライヤの算定値,二次データベース,自主算定値,その他"</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419C5-0F4F-4D77-956D-0F011F252E88}">
  <dimension ref="B2"/>
  <sheetViews>
    <sheetView showGridLines="0" zoomScale="54" workbookViewId="0"/>
  </sheetViews>
  <sheetFormatPr defaultRowHeight="15" x14ac:dyDescent="0.3"/>
  <sheetData>
    <row r="2" spans="2:2" x14ac:dyDescent="0.3">
      <c r="B2" t="s">
        <v>159</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71240-2F31-414D-9084-79A7702BD3B0}">
  <dimension ref="A1:N152"/>
  <sheetViews>
    <sheetView showGridLines="0" zoomScale="60" zoomScaleNormal="62" workbookViewId="0">
      <pane xSplit="4" ySplit="3" topLeftCell="E4" activePane="bottomRight" state="frozen"/>
      <selection pane="topRight" activeCell="F1" sqref="F1"/>
      <selection pane="bottomLeft" activeCell="A4" sqref="A4"/>
      <selection pane="bottomRight"/>
    </sheetView>
  </sheetViews>
  <sheetFormatPr defaultColWidth="9.1796875" defaultRowHeight="15" x14ac:dyDescent="0.3"/>
  <cols>
    <col min="1" max="1" width="3.81640625" style="2" customWidth="1"/>
    <col min="2" max="2" width="5.453125" style="2" customWidth="1"/>
    <col min="3" max="3" width="32.1796875" style="1" customWidth="1"/>
    <col min="4" max="4" width="55.81640625" style="1" customWidth="1"/>
    <col min="5" max="6" width="19.81640625" style="2" customWidth="1"/>
    <col min="7" max="7" width="13.36328125" style="1" customWidth="1"/>
    <col min="8" max="10" width="13.36328125" style="2" customWidth="1"/>
    <col min="11" max="11" width="13.36328125" style="1" customWidth="1"/>
    <col min="12" max="13" width="9.1796875" style="2"/>
    <col min="14" max="14" width="5.81640625" style="2" customWidth="1"/>
    <col min="15" max="15" width="7.6328125" style="2" customWidth="1"/>
    <col min="16" max="16384" width="9.1796875" style="2"/>
  </cols>
  <sheetData>
    <row r="1" spans="1:14" ht="75" customHeight="1" x14ac:dyDescent="0.3">
      <c r="A1" s="47" t="s">
        <v>271</v>
      </c>
      <c r="E1" s="1" t="s">
        <v>0</v>
      </c>
      <c r="F1" s="1"/>
      <c r="H1" s="70"/>
      <c r="J1" s="27"/>
      <c r="K1" s="70"/>
      <c r="N1" s="2" t="s">
        <v>1</v>
      </c>
    </row>
    <row r="2" spans="1:14" x14ac:dyDescent="0.3">
      <c r="B2" s="57" t="s">
        <v>2</v>
      </c>
      <c r="C2" s="58"/>
      <c r="D2" s="56"/>
      <c r="E2" s="68" t="s">
        <v>5</v>
      </c>
      <c r="F2" s="68" t="s">
        <v>205</v>
      </c>
      <c r="G2" s="53" t="s">
        <v>4</v>
      </c>
      <c r="H2" s="54"/>
      <c r="I2" s="55"/>
      <c r="J2" s="53" t="s">
        <v>3</v>
      </c>
      <c r="K2" s="55"/>
      <c r="N2" s="2" t="s">
        <v>1</v>
      </c>
    </row>
    <row r="3" spans="1:14" ht="30" x14ac:dyDescent="0.3">
      <c r="B3" s="50" t="s">
        <v>6</v>
      </c>
      <c r="C3" s="51" t="s">
        <v>7</v>
      </c>
      <c r="D3" s="51" t="s">
        <v>8</v>
      </c>
      <c r="E3" s="51" t="s">
        <v>202</v>
      </c>
      <c r="F3" s="51" t="s">
        <v>206</v>
      </c>
      <c r="G3" s="52" t="s">
        <v>11</v>
      </c>
      <c r="H3" s="52" t="s">
        <v>12</v>
      </c>
      <c r="I3" s="52" t="s">
        <v>13</v>
      </c>
      <c r="J3" s="52" t="s">
        <v>9</v>
      </c>
      <c r="K3" s="52" t="s">
        <v>10</v>
      </c>
      <c r="N3" s="2" t="s">
        <v>1</v>
      </c>
    </row>
    <row r="4" spans="1:14" x14ac:dyDescent="0.3">
      <c r="B4" s="59">
        <v>1</v>
      </c>
      <c r="C4" s="60" t="s">
        <v>15</v>
      </c>
      <c r="D4" s="61"/>
      <c r="E4" s="61"/>
      <c r="F4" s="62"/>
      <c r="G4" s="67"/>
      <c r="H4" s="67"/>
      <c r="I4" s="67"/>
      <c r="J4" s="62"/>
      <c r="K4" s="62"/>
      <c r="N4" s="2" t="s">
        <v>1</v>
      </c>
    </row>
    <row r="5" spans="1:14" ht="45" x14ac:dyDescent="0.3">
      <c r="B5" s="19" t="str">
        <f t="shared" ref="B5:B15" si="0">1&amp;"-"&amp;ROW()-ROW($B$4)</f>
        <v>1-1</v>
      </c>
      <c r="C5" s="1" t="s">
        <v>23</v>
      </c>
      <c r="D5" s="1" t="s">
        <v>244</v>
      </c>
      <c r="E5" s="21"/>
      <c r="F5" s="20" t="s">
        <v>208</v>
      </c>
      <c r="G5" s="49" t="s">
        <v>18</v>
      </c>
      <c r="H5" s="49" t="s">
        <v>18</v>
      </c>
      <c r="I5" s="49" t="s">
        <v>18</v>
      </c>
      <c r="J5" s="20" t="s">
        <v>18</v>
      </c>
      <c r="K5" s="20" t="s">
        <v>18</v>
      </c>
      <c r="N5" s="2" t="s">
        <v>1</v>
      </c>
    </row>
    <row r="6" spans="1:14" ht="45" x14ac:dyDescent="0.3">
      <c r="B6" s="19" t="str">
        <f t="shared" si="0"/>
        <v>1-2</v>
      </c>
      <c r="C6" s="1" t="s">
        <v>24</v>
      </c>
      <c r="D6" s="1" t="s">
        <v>223</v>
      </c>
      <c r="E6" s="21" t="s">
        <v>25</v>
      </c>
      <c r="F6" s="20" t="s">
        <v>208</v>
      </c>
      <c r="G6" s="49" t="s">
        <v>18</v>
      </c>
      <c r="H6" s="49" t="s">
        <v>18</v>
      </c>
      <c r="I6" s="49" t="s">
        <v>18</v>
      </c>
      <c r="J6" s="20" t="s">
        <v>18</v>
      </c>
      <c r="K6" s="20" t="s">
        <v>18</v>
      </c>
      <c r="N6" s="2" t="s">
        <v>1</v>
      </c>
    </row>
    <row r="7" spans="1:14" x14ac:dyDescent="0.3">
      <c r="B7" s="19" t="str">
        <f t="shared" si="0"/>
        <v>1-3</v>
      </c>
      <c r="C7" s="1" t="s">
        <v>209</v>
      </c>
      <c r="D7" s="1" t="s">
        <v>224</v>
      </c>
      <c r="E7" s="21" t="s">
        <v>25</v>
      </c>
      <c r="F7" s="20" t="s">
        <v>208</v>
      </c>
      <c r="G7" s="49" t="s">
        <v>22</v>
      </c>
      <c r="H7" s="49" t="s">
        <v>22</v>
      </c>
      <c r="I7" s="49" t="s">
        <v>22</v>
      </c>
      <c r="J7" s="20" t="s">
        <v>18</v>
      </c>
      <c r="K7" s="20" t="s">
        <v>18</v>
      </c>
      <c r="N7" s="2" t="s">
        <v>1</v>
      </c>
    </row>
    <row r="8" spans="1:14" ht="30" x14ac:dyDescent="0.3">
      <c r="B8" s="19" t="str">
        <f t="shared" si="0"/>
        <v>1-4</v>
      </c>
      <c r="C8" s="1" t="s">
        <v>210</v>
      </c>
      <c r="D8" s="3" t="s">
        <v>225</v>
      </c>
      <c r="E8" s="21" t="s">
        <v>25</v>
      </c>
      <c r="F8" s="20" t="s">
        <v>208</v>
      </c>
      <c r="G8" s="49" t="s">
        <v>22</v>
      </c>
      <c r="H8" s="49" t="s">
        <v>22</v>
      </c>
      <c r="I8" s="49" t="s">
        <v>22</v>
      </c>
      <c r="J8" s="20" t="s">
        <v>22</v>
      </c>
      <c r="K8" s="20" t="s">
        <v>18</v>
      </c>
      <c r="N8" s="2" t="s">
        <v>1</v>
      </c>
    </row>
    <row r="9" spans="1:14" x14ac:dyDescent="0.3">
      <c r="B9" s="19" t="str">
        <f t="shared" si="0"/>
        <v>1-5</v>
      </c>
      <c r="C9" s="1" t="s">
        <v>29</v>
      </c>
      <c r="D9" s="1" t="s">
        <v>29</v>
      </c>
      <c r="E9" s="21"/>
      <c r="F9" s="20" t="s">
        <v>208</v>
      </c>
      <c r="G9" s="49" t="s">
        <v>18</v>
      </c>
      <c r="H9" s="49" t="s">
        <v>18</v>
      </c>
      <c r="I9" s="49" t="s">
        <v>18</v>
      </c>
      <c r="J9" s="20" t="s">
        <v>18</v>
      </c>
      <c r="K9" s="20" t="s">
        <v>18</v>
      </c>
      <c r="N9" s="2" t="s">
        <v>1</v>
      </c>
    </row>
    <row r="10" spans="1:14" x14ac:dyDescent="0.3">
      <c r="B10" s="19" t="str">
        <f t="shared" si="0"/>
        <v>1-6</v>
      </c>
      <c r="C10" s="1" t="s">
        <v>30</v>
      </c>
      <c r="D10" s="1" t="s">
        <v>31</v>
      </c>
      <c r="E10" s="21"/>
      <c r="F10" s="20" t="s">
        <v>208</v>
      </c>
      <c r="G10" s="49" t="s">
        <v>18</v>
      </c>
      <c r="H10" s="49" t="s">
        <v>18</v>
      </c>
      <c r="I10" s="49" t="s">
        <v>18</v>
      </c>
      <c r="J10" s="20" t="s">
        <v>18</v>
      </c>
      <c r="K10" s="20" t="s">
        <v>18</v>
      </c>
      <c r="N10" s="2" t="s">
        <v>1</v>
      </c>
    </row>
    <row r="11" spans="1:14" x14ac:dyDescent="0.3">
      <c r="B11" s="19" t="str">
        <f t="shared" si="0"/>
        <v>1-7</v>
      </c>
      <c r="C11" s="1" t="s">
        <v>34</v>
      </c>
      <c r="D11" s="1" t="s">
        <v>35</v>
      </c>
      <c r="E11" s="21"/>
      <c r="F11" s="20" t="s">
        <v>208</v>
      </c>
      <c r="G11" s="49" t="s">
        <v>19</v>
      </c>
      <c r="H11" s="49" t="s">
        <v>19</v>
      </c>
      <c r="I11" s="49" t="s">
        <v>19</v>
      </c>
      <c r="J11" s="20" t="s">
        <v>54</v>
      </c>
      <c r="K11" s="20" t="s">
        <v>22</v>
      </c>
      <c r="N11" s="2" t="s">
        <v>1</v>
      </c>
    </row>
    <row r="12" spans="1:14" x14ac:dyDescent="0.3">
      <c r="B12" s="19" t="str">
        <f t="shared" si="0"/>
        <v>1-8</v>
      </c>
      <c r="C12" s="1" t="s">
        <v>36</v>
      </c>
      <c r="D12" s="1" t="s">
        <v>37</v>
      </c>
      <c r="E12" s="21"/>
      <c r="F12" s="20" t="s">
        <v>208</v>
      </c>
      <c r="G12" s="49" t="s">
        <v>18</v>
      </c>
      <c r="H12" s="49" t="s">
        <v>18</v>
      </c>
      <c r="I12" s="49" t="s">
        <v>18</v>
      </c>
      <c r="J12" s="20" t="s">
        <v>18</v>
      </c>
      <c r="K12" s="20" t="s">
        <v>18</v>
      </c>
      <c r="N12" s="2" t="s">
        <v>1</v>
      </c>
    </row>
    <row r="13" spans="1:14" x14ac:dyDescent="0.3">
      <c r="B13" s="19" t="str">
        <f t="shared" si="0"/>
        <v>1-9</v>
      </c>
      <c r="C13" s="1" t="s">
        <v>33</v>
      </c>
      <c r="D13" s="1" t="s">
        <v>211</v>
      </c>
      <c r="E13" s="21"/>
      <c r="F13" s="20" t="s">
        <v>208</v>
      </c>
      <c r="G13" s="49" t="s">
        <v>18</v>
      </c>
      <c r="H13" s="49" t="s">
        <v>18</v>
      </c>
      <c r="I13" s="49" t="s">
        <v>18</v>
      </c>
      <c r="J13" s="20" t="s">
        <v>18</v>
      </c>
      <c r="K13" s="20" t="s">
        <v>18</v>
      </c>
      <c r="N13" s="2" t="s">
        <v>1</v>
      </c>
    </row>
    <row r="14" spans="1:14" x14ac:dyDescent="0.3">
      <c r="B14" s="19" t="str">
        <f t="shared" si="0"/>
        <v>1-10</v>
      </c>
      <c r="C14" s="1" t="s">
        <v>32</v>
      </c>
      <c r="D14" s="1" t="s">
        <v>222</v>
      </c>
      <c r="E14" s="21"/>
      <c r="F14" s="20" t="s">
        <v>208</v>
      </c>
      <c r="G14" s="49" t="s">
        <v>22</v>
      </c>
      <c r="H14" s="49" t="s">
        <v>18</v>
      </c>
      <c r="I14" s="49" t="s">
        <v>18</v>
      </c>
      <c r="J14" s="20" t="s">
        <v>18</v>
      </c>
      <c r="K14" s="20" t="s">
        <v>18</v>
      </c>
      <c r="N14" s="2" t="s">
        <v>1</v>
      </c>
    </row>
    <row r="15" spans="1:14" ht="45" x14ac:dyDescent="0.3">
      <c r="B15" s="19" t="str">
        <f t="shared" si="0"/>
        <v>1-11</v>
      </c>
      <c r="C15" s="1" t="s">
        <v>38</v>
      </c>
      <c r="D15" s="3" t="s">
        <v>230</v>
      </c>
      <c r="E15" s="21"/>
      <c r="F15" s="20" t="s">
        <v>208</v>
      </c>
      <c r="G15" s="49" t="s">
        <v>18</v>
      </c>
      <c r="H15" s="49" t="s">
        <v>18</v>
      </c>
      <c r="I15" s="49" t="s">
        <v>18</v>
      </c>
      <c r="J15" s="20" t="s">
        <v>39</v>
      </c>
      <c r="K15" s="20" t="s">
        <v>18</v>
      </c>
      <c r="N15" s="2" t="s">
        <v>1</v>
      </c>
    </row>
    <row r="16" spans="1:14" x14ac:dyDescent="0.3">
      <c r="B16" s="59">
        <v>2</v>
      </c>
      <c r="C16" s="60" t="s">
        <v>161</v>
      </c>
      <c r="D16" s="61"/>
      <c r="E16" s="61"/>
      <c r="F16" s="62"/>
      <c r="G16" s="67"/>
      <c r="H16" s="67"/>
      <c r="I16" s="67"/>
      <c r="J16" s="62"/>
      <c r="K16" s="62"/>
      <c r="N16" s="2" t="s">
        <v>1</v>
      </c>
    </row>
    <row r="17" spans="2:14" ht="30" x14ac:dyDescent="0.3">
      <c r="B17" s="19" t="str">
        <f t="shared" ref="B17:B44" si="1">2&amp;"-"&amp;ROW()-ROW($B$16)</f>
        <v>2-1</v>
      </c>
      <c r="C17" s="1" t="s">
        <v>62</v>
      </c>
      <c r="D17" s="1" t="s">
        <v>229</v>
      </c>
      <c r="E17" s="21"/>
      <c r="F17" s="20" t="s">
        <v>208</v>
      </c>
      <c r="G17" s="49" t="s">
        <v>67</v>
      </c>
      <c r="H17" s="49" t="s">
        <v>67</v>
      </c>
      <c r="I17" s="49" t="s">
        <v>67</v>
      </c>
      <c r="J17" s="20" t="s">
        <v>67</v>
      </c>
      <c r="K17" s="20" t="s">
        <v>67</v>
      </c>
      <c r="N17" s="2" t="s">
        <v>1</v>
      </c>
    </row>
    <row r="18" spans="2:14" ht="45" x14ac:dyDescent="0.3">
      <c r="B18" s="19" t="str">
        <f t="shared" si="1"/>
        <v>2-2</v>
      </c>
      <c r="C18" s="1" t="s">
        <v>63</v>
      </c>
      <c r="D18" s="1" t="s">
        <v>200</v>
      </c>
      <c r="E18" s="21"/>
      <c r="F18" s="20" t="s">
        <v>208</v>
      </c>
      <c r="G18" s="49" t="s">
        <v>169</v>
      </c>
      <c r="H18" s="49" t="s">
        <v>169</v>
      </c>
      <c r="I18" s="49" t="s">
        <v>169</v>
      </c>
      <c r="J18" s="20" t="s">
        <v>169</v>
      </c>
      <c r="K18" s="20" t="s">
        <v>169</v>
      </c>
      <c r="N18" s="2" t="s">
        <v>1</v>
      </c>
    </row>
    <row r="19" spans="2:14" ht="30" x14ac:dyDescent="0.3">
      <c r="B19" s="19" t="str">
        <f t="shared" si="1"/>
        <v>2-3</v>
      </c>
      <c r="C19" s="1" t="s">
        <v>64</v>
      </c>
      <c r="D19" s="1" t="s">
        <v>201</v>
      </c>
      <c r="E19" s="21"/>
      <c r="F19" s="20" t="s">
        <v>208</v>
      </c>
      <c r="G19" s="49" t="s">
        <v>169</v>
      </c>
      <c r="H19" s="49" t="s">
        <v>169</v>
      </c>
      <c r="I19" s="49" t="s">
        <v>169</v>
      </c>
      <c r="J19" s="20" t="s">
        <v>169</v>
      </c>
      <c r="K19" s="20" t="s">
        <v>169</v>
      </c>
      <c r="N19" s="2" t="s">
        <v>1</v>
      </c>
    </row>
    <row r="20" spans="2:14" x14ac:dyDescent="0.3">
      <c r="B20" s="19" t="str">
        <f t="shared" si="1"/>
        <v>2-4</v>
      </c>
      <c r="C20" s="1" t="s">
        <v>86</v>
      </c>
      <c r="D20" s="1" t="s">
        <v>87</v>
      </c>
      <c r="E20" s="21"/>
      <c r="F20" s="20" t="s">
        <v>208</v>
      </c>
      <c r="G20" s="49" t="s">
        <v>67</v>
      </c>
      <c r="H20" s="49" t="s">
        <v>67</v>
      </c>
      <c r="I20" s="49" t="s">
        <v>67</v>
      </c>
      <c r="J20" s="20" t="s">
        <v>54</v>
      </c>
      <c r="K20" s="20" t="s">
        <v>18</v>
      </c>
      <c r="N20" s="2" t="s">
        <v>1</v>
      </c>
    </row>
    <row r="21" spans="2:14" ht="45" x14ac:dyDescent="0.3">
      <c r="B21" s="19" t="str">
        <f t="shared" si="1"/>
        <v>2-5</v>
      </c>
      <c r="C21" s="1" t="s">
        <v>65</v>
      </c>
      <c r="D21" s="1" t="s">
        <v>269</v>
      </c>
      <c r="E21" s="21"/>
      <c r="F21" s="20" t="s">
        <v>208</v>
      </c>
      <c r="G21" s="49" t="s">
        <v>169</v>
      </c>
      <c r="H21" s="49" t="s">
        <v>169</v>
      </c>
      <c r="I21" s="49" t="s">
        <v>169</v>
      </c>
      <c r="J21" s="20" t="s">
        <v>42</v>
      </c>
      <c r="K21" s="20" t="s">
        <v>42</v>
      </c>
      <c r="N21" s="2" t="s">
        <v>1</v>
      </c>
    </row>
    <row r="22" spans="2:14" ht="30" x14ac:dyDescent="0.3">
      <c r="B22" s="19" t="str">
        <f t="shared" si="1"/>
        <v>2-6</v>
      </c>
      <c r="C22" s="1" t="s">
        <v>57</v>
      </c>
      <c r="D22" s="3" t="s">
        <v>212</v>
      </c>
      <c r="E22" s="21"/>
      <c r="F22" s="20" t="s">
        <v>208</v>
      </c>
      <c r="G22" s="49" t="s">
        <v>18</v>
      </c>
      <c r="H22" s="49" t="s">
        <v>18</v>
      </c>
      <c r="I22" s="49" t="s">
        <v>18</v>
      </c>
      <c r="J22" s="20" t="s">
        <v>18</v>
      </c>
      <c r="K22" s="20" t="s">
        <v>18</v>
      </c>
      <c r="N22" s="2" t="s">
        <v>1</v>
      </c>
    </row>
    <row r="23" spans="2:14" x14ac:dyDescent="0.3">
      <c r="B23" s="19" t="str">
        <f t="shared" si="1"/>
        <v>2-7</v>
      </c>
      <c r="C23" s="1" t="s">
        <v>58</v>
      </c>
      <c r="D23" s="1" t="s">
        <v>59</v>
      </c>
      <c r="E23" s="21"/>
      <c r="F23" s="20" t="s">
        <v>208</v>
      </c>
      <c r="G23" s="49" t="s">
        <v>18</v>
      </c>
      <c r="H23" s="49" t="s">
        <v>18</v>
      </c>
      <c r="I23" s="49" t="s">
        <v>18</v>
      </c>
      <c r="J23" s="20" t="s">
        <v>18</v>
      </c>
      <c r="K23" s="20" t="s">
        <v>18</v>
      </c>
      <c r="N23" s="2" t="s">
        <v>1</v>
      </c>
    </row>
    <row r="24" spans="2:14" ht="90" x14ac:dyDescent="0.3">
      <c r="B24" s="19" t="str">
        <f t="shared" si="1"/>
        <v>2-8</v>
      </c>
      <c r="C24" s="1" t="s">
        <v>60</v>
      </c>
      <c r="D24" s="1" t="s">
        <v>266</v>
      </c>
      <c r="E24" s="21"/>
      <c r="F24" s="20" t="s">
        <v>208</v>
      </c>
      <c r="G24" s="49" t="s">
        <v>67</v>
      </c>
      <c r="H24" s="49" t="s">
        <v>67</v>
      </c>
      <c r="I24" s="49" t="s">
        <v>18</v>
      </c>
      <c r="J24" s="20" t="s">
        <v>42</v>
      </c>
      <c r="K24" s="20" t="s">
        <v>54</v>
      </c>
      <c r="N24" s="2" t="s">
        <v>1</v>
      </c>
    </row>
    <row r="25" spans="2:14" ht="45" x14ac:dyDescent="0.3">
      <c r="B25" s="19" t="str">
        <f t="shared" si="1"/>
        <v>2-9</v>
      </c>
      <c r="C25" s="1" t="s">
        <v>66</v>
      </c>
      <c r="D25" s="1" t="s">
        <v>267</v>
      </c>
      <c r="E25" s="21"/>
      <c r="F25" s="20" t="s">
        <v>207</v>
      </c>
      <c r="G25" s="49" t="s">
        <v>196</v>
      </c>
      <c r="H25" s="49" t="s">
        <v>196</v>
      </c>
      <c r="I25" s="49" t="s">
        <v>196</v>
      </c>
      <c r="J25" s="20" t="s">
        <v>39</v>
      </c>
      <c r="K25" s="20" t="s">
        <v>18</v>
      </c>
      <c r="N25" s="2" t="s">
        <v>1</v>
      </c>
    </row>
    <row r="26" spans="2:14" ht="75" x14ac:dyDescent="0.3">
      <c r="B26" s="19" t="str">
        <f t="shared" si="1"/>
        <v>2-10</v>
      </c>
      <c r="C26" s="1" t="s">
        <v>88</v>
      </c>
      <c r="D26" s="1" t="s">
        <v>245</v>
      </c>
      <c r="E26" s="21"/>
      <c r="F26" s="20" t="s">
        <v>213</v>
      </c>
      <c r="G26" s="49" t="s">
        <v>82</v>
      </c>
      <c r="H26" s="49" t="s">
        <v>82</v>
      </c>
      <c r="I26" s="49" t="s">
        <v>82</v>
      </c>
      <c r="J26" s="20" t="s">
        <v>54</v>
      </c>
      <c r="K26" s="20" t="s">
        <v>82</v>
      </c>
      <c r="N26" s="2" t="s">
        <v>1</v>
      </c>
    </row>
    <row r="27" spans="2:14" ht="45" x14ac:dyDescent="0.3">
      <c r="B27" s="19" t="str">
        <f t="shared" si="1"/>
        <v>2-11</v>
      </c>
      <c r="C27" s="1" t="s">
        <v>74</v>
      </c>
      <c r="D27" s="1" t="s">
        <v>249</v>
      </c>
      <c r="E27" s="21"/>
      <c r="F27" s="20" t="s">
        <v>208</v>
      </c>
      <c r="G27" s="49" t="s">
        <v>22</v>
      </c>
      <c r="H27" s="49" t="s">
        <v>18</v>
      </c>
      <c r="I27" s="49" t="s">
        <v>18</v>
      </c>
      <c r="J27" s="20" t="s">
        <v>75</v>
      </c>
      <c r="K27" s="20" t="s">
        <v>18</v>
      </c>
      <c r="N27" s="2" t="s">
        <v>1</v>
      </c>
    </row>
    <row r="28" spans="2:14" x14ac:dyDescent="0.3">
      <c r="B28" s="19" t="str">
        <f t="shared" si="1"/>
        <v>2-12</v>
      </c>
      <c r="C28" s="1" t="s">
        <v>76</v>
      </c>
      <c r="D28" s="1" t="s">
        <v>227</v>
      </c>
      <c r="E28" s="21"/>
      <c r="F28" s="20" t="s">
        <v>208</v>
      </c>
      <c r="G28" s="49" t="s">
        <v>22</v>
      </c>
      <c r="H28" s="49" t="s">
        <v>67</v>
      </c>
      <c r="I28" s="49" t="s">
        <v>67</v>
      </c>
      <c r="J28" s="20" t="s">
        <v>39</v>
      </c>
      <c r="K28" s="20" t="s">
        <v>18</v>
      </c>
      <c r="N28" s="2" t="s">
        <v>1</v>
      </c>
    </row>
    <row r="29" spans="2:14" ht="30" x14ac:dyDescent="0.3">
      <c r="B29" s="19" t="str">
        <f t="shared" si="1"/>
        <v>2-13</v>
      </c>
      <c r="C29" s="1" t="s">
        <v>61</v>
      </c>
      <c r="D29" s="1" t="s">
        <v>221</v>
      </c>
      <c r="E29" s="21"/>
      <c r="F29" s="20" t="s">
        <v>208</v>
      </c>
      <c r="G29" s="49" t="s">
        <v>169</v>
      </c>
      <c r="H29" s="49" t="s">
        <v>169</v>
      </c>
      <c r="I29" s="49" t="s">
        <v>169</v>
      </c>
      <c r="J29" s="20" t="s">
        <v>18</v>
      </c>
      <c r="K29" s="20" t="s">
        <v>18</v>
      </c>
      <c r="N29" s="2" t="s">
        <v>1</v>
      </c>
    </row>
    <row r="30" spans="2:14" ht="45" x14ac:dyDescent="0.3">
      <c r="B30" s="19" t="str">
        <f t="shared" si="1"/>
        <v>2-14</v>
      </c>
      <c r="C30" s="1" t="s">
        <v>73</v>
      </c>
      <c r="D30" s="1" t="s">
        <v>203</v>
      </c>
      <c r="E30" s="21"/>
      <c r="F30" s="20" t="s">
        <v>208</v>
      </c>
      <c r="G30" s="49" t="s">
        <v>169</v>
      </c>
      <c r="H30" s="49" t="s">
        <v>169</v>
      </c>
      <c r="I30" s="49" t="s">
        <v>169</v>
      </c>
      <c r="J30" s="20" t="s">
        <v>169</v>
      </c>
      <c r="K30" s="20" t="s">
        <v>169</v>
      </c>
      <c r="N30" s="2" t="s">
        <v>1</v>
      </c>
    </row>
    <row r="31" spans="2:14" ht="30" x14ac:dyDescent="0.3">
      <c r="B31" s="19" t="str">
        <f t="shared" si="1"/>
        <v>2-15</v>
      </c>
      <c r="C31" s="1" t="s">
        <v>231</v>
      </c>
      <c r="D31" s="3" t="s">
        <v>262</v>
      </c>
      <c r="E31" s="21" t="s">
        <v>68</v>
      </c>
      <c r="F31" s="20" t="s">
        <v>208</v>
      </c>
      <c r="G31" s="49" t="s">
        <v>18</v>
      </c>
      <c r="H31" s="49" t="s">
        <v>18</v>
      </c>
      <c r="I31" s="49" t="s">
        <v>18</v>
      </c>
      <c r="J31" s="20" t="s">
        <v>18</v>
      </c>
      <c r="K31" s="20" t="s">
        <v>18</v>
      </c>
      <c r="N31" s="2" t="s">
        <v>1</v>
      </c>
    </row>
    <row r="32" spans="2:14" x14ac:dyDescent="0.3">
      <c r="B32" s="19" t="str">
        <f t="shared" si="1"/>
        <v>2-16</v>
      </c>
      <c r="C32" s="1" t="s">
        <v>69</v>
      </c>
      <c r="D32" s="3" t="s">
        <v>263</v>
      </c>
      <c r="E32" s="21" t="s">
        <v>68</v>
      </c>
      <c r="F32" s="20" t="s">
        <v>208</v>
      </c>
      <c r="G32" s="49" t="s">
        <v>18</v>
      </c>
      <c r="H32" s="49" t="s">
        <v>18</v>
      </c>
      <c r="I32" s="49" t="s">
        <v>18</v>
      </c>
      <c r="J32" s="20" t="s">
        <v>18</v>
      </c>
      <c r="K32" s="20" t="s">
        <v>18</v>
      </c>
      <c r="N32" s="2" t="s">
        <v>1</v>
      </c>
    </row>
    <row r="33" spans="2:14" ht="105" x14ac:dyDescent="0.3">
      <c r="B33" s="19" t="str">
        <f t="shared" si="1"/>
        <v>2-17</v>
      </c>
      <c r="C33" s="1" t="s">
        <v>70</v>
      </c>
      <c r="D33" s="1" t="s">
        <v>228</v>
      </c>
      <c r="E33" s="21"/>
      <c r="F33" s="20" t="s">
        <v>208</v>
      </c>
      <c r="G33" s="49" t="s">
        <v>169</v>
      </c>
      <c r="H33" s="49" t="s">
        <v>169</v>
      </c>
      <c r="I33" s="49" t="s">
        <v>169</v>
      </c>
      <c r="J33" s="20" t="s">
        <v>169</v>
      </c>
      <c r="K33" s="20" t="s">
        <v>169</v>
      </c>
      <c r="N33" s="2" t="s">
        <v>1</v>
      </c>
    </row>
    <row r="34" spans="2:14" x14ac:dyDescent="0.3">
      <c r="B34" s="19" t="str">
        <f t="shared" si="1"/>
        <v>2-18</v>
      </c>
      <c r="C34" s="1" t="s">
        <v>71</v>
      </c>
      <c r="D34" s="1" t="s">
        <v>56</v>
      </c>
      <c r="E34" s="21"/>
      <c r="F34" s="20" t="s">
        <v>208</v>
      </c>
      <c r="G34" s="49" t="s">
        <v>169</v>
      </c>
      <c r="H34" s="49" t="s">
        <v>169</v>
      </c>
      <c r="I34" s="49" t="s">
        <v>169</v>
      </c>
      <c r="J34" s="20" t="s">
        <v>169</v>
      </c>
      <c r="K34" s="20" t="s">
        <v>169</v>
      </c>
      <c r="N34" s="2" t="s">
        <v>1</v>
      </c>
    </row>
    <row r="35" spans="2:14" x14ac:dyDescent="0.3">
      <c r="B35" s="19" t="str">
        <f t="shared" si="1"/>
        <v>2-19</v>
      </c>
      <c r="C35" s="1" t="s">
        <v>72</v>
      </c>
      <c r="D35" s="1" t="s">
        <v>56</v>
      </c>
      <c r="E35" s="21"/>
      <c r="F35" s="20" t="s">
        <v>208</v>
      </c>
      <c r="G35" s="49" t="s">
        <v>169</v>
      </c>
      <c r="H35" s="49" t="s">
        <v>169</v>
      </c>
      <c r="I35" s="49" t="s">
        <v>169</v>
      </c>
      <c r="J35" s="20" t="s">
        <v>169</v>
      </c>
      <c r="K35" s="20" t="s">
        <v>169</v>
      </c>
      <c r="N35" s="2" t="s">
        <v>1</v>
      </c>
    </row>
    <row r="36" spans="2:14" x14ac:dyDescent="0.3">
      <c r="B36" s="19" t="str">
        <f t="shared" si="1"/>
        <v>2-20</v>
      </c>
      <c r="C36" s="1" t="s">
        <v>80</v>
      </c>
      <c r="D36" s="1" t="s">
        <v>214</v>
      </c>
      <c r="E36" s="21"/>
      <c r="F36" s="20" t="s">
        <v>207</v>
      </c>
      <c r="G36" s="49" t="s">
        <v>22</v>
      </c>
      <c r="H36" s="49" t="s">
        <v>22</v>
      </c>
      <c r="I36" s="49" t="s">
        <v>22</v>
      </c>
      <c r="J36" s="20" t="s">
        <v>22</v>
      </c>
      <c r="K36" s="20" t="s">
        <v>22</v>
      </c>
      <c r="N36" s="2" t="s">
        <v>1</v>
      </c>
    </row>
    <row r="37" spans="2:14" ht="105" x14ac:dyDescent="0.3">
      <c r="B37" s="19" t="str">
        <f t="shared" si="1"/>
        <v>2-21</v>
      </c>
      <c r="C37" s="1" t="s">
        <v>220</v>
      </c>
      <c r="D37" s="1" t="s">
        <v>246</v>
      </c>
      <c r="E37" s="21"/>
      <c r="F37" s="20" t="s">
        <v>213</v>
      </c>
      <c r="G37" s="49" t="s">
        <v>169</v>
      </c>
      <c r="H37" s="49" t="s">
        <v>169</v>
      </c>
      <c r="I37" s="49" t="s">
        <v>169</v>
      </c>
      <c r="J37" s="20" t="s">
        <v>54</v>
      </c>
      <c r="K37" s="20" t="s">
        <v>169</v>
      </c>
      <c r="N37" s="2" t="s">
        <v>1</v>
      </c>
    </row>
    <row r="38" spans="2:14" x14ac:dyDescent="0.3">
      <c r="B38" s="19" t="str">
        <f t="shared" si="1"/>
        <v>2-22</v>
      </c>
      <c r="C38" s="1" t="s">
        <v>89</v>
      </c>
      <c r="D38" s="1" t="s">
        <v>215</v>
      </c>
      <c r="E38" s="21"/>
      <c r="F38" s="20" t="s">
        <v>213</v>
      </c>
      <c r="G38" s="49" t="s">
        <v>169</v>
      </c>
      <c r="H38" s="49" t="s">
        <v>169</v>
      </c>
      <c r="I38" s="49" t="s">
        <v>169</v>
      </c>
      <c r="J38" s="20" t="s">
        <v>54</v>
      </c>
      <c r="K38" s="20" t="s">
        <v>169</v>
      </c>
      <c r="N38" s="2" t="s">
        <v>1</v>
      </c>
    </row>
    <row r="39" spans="2:14" x14ac:dyDescent="0.3">
      <c r="B39" s="19" t="str">
        <f t="shared" si="1"/>
        <v>2-23</v>
      </c>
      <c r="C39" s="1" t="s">
        <v>90</v>
      </c>
      <c r="D39" s="1" t="s">
        <v>216</v>
      </c>
      <c r="E39" s="21"/>
      <c r="F39" s="20" t="s">
        <v>213</v>
      </c>
      <c r="G39" s="49" t="s">
        <v>169</v>
      </c>
      <c r="H39" s="49" t="s">
        <v>169</v>
      </c>
      <c r="I39" s="49" t="s">
        <v>169</v>
      </c>
      <c r="J39" s="20" t="s">
        <v>54</v>
      </c>
      <c r="K39" s="20" t="s">
        <v>169</v>
      </c>
      <c r="N39" s="2" t="s">
        <v>1</v>
      </c>
    </row>
    <row r="40" spans="2:14" ht="30" x14ac:dyDescent="0.3">
      <c r="B40" s="19" t="str">
        <f t="shared" si="1"/>
        <v>2-24</v>
      </c>
      <c r="C40" s="1" t="s">
        <v>91</v>
      </c>
      <c r="D40" s="1" t="s">
        <v>217</v>
      </c>
      <c r="E40" s="21"/>
      <c r="F40" s="20" t="s">
        <v>213</v>
      </c>
      <c r="G40" s="49" t="s">
        <v>82</v>
      </c>
      <c r="H40" s="49" t="s">
        <v>82</v>
      </c>
      <c r="I40" s="49" t="s">
        <v>82</v>
      </c>
      <c r="J40" s="20" t="s">
        <v>54</v>
      </c>
      <c r="K40" s="20" t="s">
        <v>82</v>
      </c>
      <c r="N40" s="2" t="s">
        <v>1</v>
      </c>
    </row>
    <row r="41" spans="2:14" x14ac:dyDescent="0.3">
      <c r="B41" s="19" t="str">
        <f t="shared" si="1"/>
        <v>2-25</v>
      </c>
      <c r="C41" s="1" t="s">
        <v>92</v>
      </c>
      <c r="D41" s="1" t="s">
        <v>215</v>
      </c>
      <c r="E41" s="21"/>
      <c r="F41" s="20" t="s">
        <v>213</v>
      </c>
      <c r="G41" s="49" t="s">
        <v>82</v>
      </c>
      <c r="H41" s="49" t="s">
        <v>82</v>
      </c>
      <c r="I41" s="49" t="s">
        <v>82</v>
      </c>
      <c r="J41" s="20" t="s">
        <v>54</v>
      </c>
      <c r="K41" s="20" t="s">
        <v>82</v>
      </c>
      <c r="N41" s="2" t="s">
        <v>1</v>
      </c>
    </row>
    <row r="42" spans="2:14" x14ac:dyDescent="0.3">
      <c r="B42" s="19" t="str">
        <f t="shared" si="1"/>
        <v>2-26</v>
      </c>
      <c r="C42" s="1" t="s">
        <v>93</v>
      </c>
      <c r="D42" s="1" t="s">
        <v>216</v>
      </c>
      <c r="E42" s="21"/>
      <c r="F42" s="20" t="s">
        <v>213</v>
      </c>
      <c r="G42" s="49" t="s">
        <v>82</v>
      </c>
      <c r="H42" s="49" t="s">
        <v>82</v>
      </c>
      <c r="I42" s="49" t="s">
        <v>82</v>
      </c>
      <c r="J42" s="20" t="s">
        <v>54</v>
      </c>
      <c r="K42" s="20" t="s">
        <v>82</v>
      </c>
      <c r="N42" s="2" t="s">
        <v>1</v>
      </c>
    </row>
    <row r="43" spans="2:14" ht="45" x14ac:dyDescent="0.3">
      <c r="B43" s="19" t="str">
        <f t="shared" si="1"/>
        <v>2-27</v>
      </c>
      <c r="C43" s="1" t="s">
        <v>94</v>
      </c>
      <c r="D43" s="1" t="s">
        <v>218</v>
      </c>
      <c r="E43" s="21"/>
      <c r="F43" s="20" t="s">
        <v>213</v>
      </c>
      <c r="G43" s="49" t="s">
        <v>19</v>
      </c>
      <c r="H43" s="49" t="s">
        <v>19</v>
      </c>
      <c r="I43" s="49" t="s">
        <v>19</v>
      </c>
      <c r="J43" s="20" t="s">
        <v>54</v>
      </c>
      <c r="K43" s="20" t="s">
        <v>19</v>
      </c>
      <c r="N43" s="2" t="s">
        <v>1</v>
      </c>
    </row>
    <row r="44" spans="2:14" ht="45" x14ac:dyDescent="0.3">
      <c r="B44" s="19" t="str">
        <f t="shared" si="1"/>
        <v>2-28</v>
      </c>
      <c r="C44" s="1" t="s">
        <v>95</v>
      </c>
      <c r="D44" s="1" t="s">
        <v>219</v>
      </c>
      <c r="E44" s="21"/>
      <c r="F44" s="20" t="s">
        <v>213</v>
      </c>
      <c r="G44" s="49" t="s">
        <v>19</v>
      </c>
      <c r="H44" s="49" t="s">
        <v>19</v>
      </c>
      <c r="I44" s="49" t="s">
        <v>19</v>
      </c>
      <c r="J44" s="20" t="s">
        <v>54</v>
      </c>
      <c r="K44" s="20" t="s">
        <v>19</v>
      </c>
      <c r="N44" s="2" t="s">
        <v>1</v>
      </c>
    </row>
    <row r="45" spans="2:14" x14ac:dyDescent="0.3">
      <c r="B45" s="59">
        <v>3</v>
      </c>
      <c r="C45" s="60" t="s">
        <v>40</v>
      </c>
      <c r="D45" s="61"/>
      <c r="E45" s="61"/>
      <c r="F45" s="62"/>
      <c r="G45" s="67"/>
      <c r="H45" s="67"/>
      <c r="I45" s="67"/>
      <c r="J45" s="62"/>
      <c r="K45" s="62"/>
      <c r="N45" s="2" t="s">
        <v>1</v>
      </c>
    </row>
    <row r="46" spans="2:14" ht="30" x14ac:dyDescent="0.3">
      <c r="B46" s="19" t="str">
        <f t="shared" ref="B46:B58" si="2">3&amp;"-"&amp;ROW()-ROW($B$45)</f>
        <v>3-1</v>
      </c>
      <c r="C46" s="1" t="s">
        <v>41</v>
      </c>
      <c r="D46" s="3" t="s">
        <v>232</v>
      </c>
      <c r="E46" s="21"/>
      <c r="F46" s="20" t="s">
        <v>208</v>
      </c>
      <c r="G46" s="49" t="s">
        <v>18</v>
      </c>
      <c r="H46" s="49" t="s">
        <v>18</v>
      </c>
      <c r="I46" s="49" t="s">
        <v>18</v>
      </c>
      <c r="J46" s="20" t="s">
        <v>18</v>
      </c>
      <c r="K46" s="20" t="s">
        <v>18</v>
      </c>
      <c r="N46" s="2" t="s">
        <v>1</v>
      </c>
    </row>
    <row r="47" spans="2:14" ht="45" x14ac:dyDescent="0.3">
      <c r="B47" s="19" t="str">
        <f t="shared" si="2"/>
        <v>3-2</v>
      </c>
      <c r="C47" s="1" t="s">
        <v>190</v>
      </c>
      <c r="D47" s="1" t="s">
        <v>233</v>
      </c>
      <c r="E47" s="21"/>
      <c r="F47" s="20" t="s">
        <v>208</v>
      </c>
      <c r="G47" s="49" t="s">
        <v>19</v>
      </c>
      <c r="H47" s="49" t="s">
        <v>22</v>
      </c>
      <c r="I47" s="49" t="s">
        <v>19</v>
      </c>
      <c r="J47" s="20" t="s">
        <v>42</v>
      </c>
      <c r="K47" s="20" t="s">
        <v>42</v>
      </c>
      <c r="N47" s="2" t="s">
        <v>1</v>
      </c>
    </row>
    <row r="48" spans="2:14" ht="30" x14ac:dyDescent="0.3">
      <c r="B48" s="19" t="str">
        <f t="shared" si="2"/>
        <v>3-3</v>
      </c>
      <c r="C48" s="1" t="s">
        <v>44</v>
      </c>
      <c r="D48" s="1" t="s">
        <v>234</v>
      </c>
      <c r="E48" s="21"/>
      <c r="F48" s="20" t="s">
        <v>208</v>
      </c>
      <c r="G48" s="49" t="s">
        <v>19</v>
      </c>
      <c r="H48" s="49" t="s">
        <v>22</v>
      </c>
      <c r="I48" s="49" t="s">
        <v>19</v>
      </c>
      <c r="J48" s="20" t="s">
        <v>42</v>
      </c>
      <c r="K48" s="20" t="s">
        <v>42</v>
      </c>
      <c r="N48" s="2" t="s">
        <v>1</v>
      </c>
    </row>
    <row r="49" spans="2:14" ht="30" x14ac:dyDescent="0.3">
      <c r="B49" s="19" t="str">
        <f t="shared" si="2"/>
        <v>3-4</v>
      </c>
      <c r="C49" s="1" t="s">
        <v>45</v>
      </c>
      <c r="D49" s="1" t="s">
        <v>235</v>
      </c>
      <c r="E49" s="21"/>
      <c r="F49" s="20" t="s">
        <v>208</v>
      </c>
      <c r="G49" s="49" t="s">
        <v>19</v>
      </c>
      <c r="H49" s="49" t="s">
        <v>22</v>
      </c>
      <c r="I49" s="49" t="s">
        <v>19</v>
      </c>
      <c r="J49" s="20" t="s">
        <v>42</v>
      </c>
      <c r="K49" s="20" t="s">
        <v>42</v>
      </c>
      <c r="N49" s="2" t="s">
        <v>1</v>
      </c>
    </row>
    <row r="50" spans="2:14" ht="30" x14ac:dyDescent="0.3">
      <c r="B50" s="19" t="str">
        <f t="shared" si="2"/>
        <v>3-5</v>
      </c>
      <c r="C50" s="1" t="s">
        <v>47</v>
      </c>
      <c r="D50" s="1" t="s">
        <v>237</v>
      </c>
      <c r="E50" s="21"/>
      <c r="F50" s="20" t="s">
        <v>208</v>
      </c>
      <c r="G50" s="49" t="s">
        <v>19</v>
      </c>
      <c r="H50" s="49" t="s">
        <v>22</v>
      </c>
      <c r="I50" s="49" t="s">
        <v>19</v>
      </c>
      <c r="J50" s="20" t="s">
        <v>42</v>
      </c>
      <c r="K50" s="20" t="s">
        <v>42</v>
      </c>
      <c r="N50" s="2" t="s">
        <v>1</v>
      </c>
    </row>
    <row r="51" spans="2:14" ht="45" x14ac:dyDescent="0.3">
      <c r="B51" s="19" t="str">
        <f t="shared" si="2"/>
        <v>3-6</v>
      </c>
      <c r="C51" s="1" t="s">
        <v>50</v>
      </c>
      <c r="D51" s="1" t="s">
        <v>236</v>
      </c>
      <c r="E51" s="21"/>
      <c r="F51" s="20" t="s">
        <v>207</v>
      </c>
      <c r="G51" s="49" t="s">
        <v>22</v>
      </c>
      <c r="H51" s="49" t="s">
        <v>22</v>
      </c>
      <c r="I51" s="49" t="s">
        <v>19</v>
      </c>
      <c r="J51" s="20" t="s">
        <v>42</v>
      </c>
      <c r="K51" s="20" t="s">
        <v>42</v>
      </c>
      <c r="N51" s="2" t="s">
        <v>1</v>
      </c>
    </row>
    <row r="52" spans="2:14" ht="30" x14ac:dyDescent="0.3">
      <c r="B52" s="19" t="str">
        <f t="shared" si="2"/>
        <v>3-7</v>
      </c>
      <c r="C52" s="1" t="s">
        <v>46</v>
      </c>
      <c r="D52" s="1" t="s">
        <v>238</v>
      </c>
      <c r="E52" s="21"/>
      <c r="F52" s="20" t="s">
        <v>208</v>
      </c>
      <c r="G52" s="49" t="s">
        <v>22</v>
      </c>
      <c r="H52" s="49" t="s">
        <v>22</v>
      </c>
      <c r="I52" s="49" t="s">
        <v>22</v>
      </c>
      <c r="J52" s="20" t="s">
        <v>22</v>
      </c>
      <c r="K52" s="20" t="s">
        <v>22</v>
      </c>
      <c r="N52" s="2" t="s">
        <v>1</v>
      </c>
    </row>
    <row r="53" spans="2:14" ht="30" x14ac:dyDescent="0.3">
      <c r="B53" s="19" t="str">
        <f t="shared" si="2"/>
        <v>3-8</v>
      </c>
      <c r="C53" s="1" t="s">
        <v>43</v>
      </c>
      <c r="D53" s="1" t="s">
        <v>239</v>
      </c>
      <c r="E53" s="21"/>
      <c r="F53" s="20" t="s">
        <v>208</v>
      </c>
      <c r="G53" s="49" t="s">
        <v>19</v>
      </c>
      <c r="H53" s="49" t="s">
        <v>22</v>
      </c>
      <c r="I53" s="49" t="s">
        <v>19</v>
      </c>
      <c r="J53" s="20" t="s">
        <v>18</v>
      </c>
      <c r="K53" s="20" t="s">
        <v>18</v>
      </c>
      <c r="N53" s="2" t="s">
        <v>1</v>
      </c>
    </row>
    <row r="54" spans="2:14" ht="30" x14ac:dyDescent="0.3">
      <c r="B54" s="19" t="str">
        <f t="shared" si="2"/>
        <v>3-9</v>
      </c>
      <c r="C54" s="1" t="s">
        <v>48</v>
      </c>
      <c r="D54" s="1" t="s">
        <v>240</v>
      </c>
      <c r="E54" s="21"/>
      <c r="F54" s="20" t="s">
        <v>207</v>
      </c>
      <c r="G54" s="49" t="s">
        <v>22</v>
      </c>
      <c r="H54" s="49" t="s">
        <v>22</v>
      </c>
      <c r="I54" s="49" t="s">
        <v>19</v>
      </c>
      <c r="J54" s="20" t="s">
        <v>18</v>
      </c>
      <c r="K54" s="20" t="s">
        <v>18</v>
      </c>
      <c r="N54" s="2" t="s">
        <v>1</v>
      </c>
    </row>
    <row r="55" spans="2:14" ht="30" x14ac:dyDescent="0.3">
      <c r="B55" s="19" t="str">
        <f t="shared" si="2"/>
        <v>3-10</v>
      </c>
      <c r="C55" s="1" t="s">
        <v>49</v>
      </c>
      <c r="D55" s="1" t="s">
        <v>241</v>
      </c>
      <c r="E55" s="21"/>
      <c r="F55" s="20" t="s">
        <v>207</v>
      </c>
      <c r="G55" s="49" t="s">
        <v>22</v>
      </c>
      <c r="H55" s="49" t="s">
        <v>22</v>
      </c>
      <c r="I55" s="49" t="s">
        <v>19</v>
      </c>
      <c r="J55" s="20" t="s">
        <v>18</v>
      </c>
      <c r="K55" s="20" t="s">
        <v>18</v>
      </c>
      <c r="N55" s="2" t="s">
        <v>1</v>
      </c>
    </row>
    <row r="56" spans="2:14" ht="30" x14ac:dyDescent="0.3">
      <c r="B56" s="19" t="str">
        <f t="shared" si="2"/>
        <v>3-11</v>
      </c>
      <c r="C56" s="1" t="s">
        <v>162</v>
      </c>
      <c r="D56" s="1" t="s">
        <v>242</v>
      </c>
      <c r="E56" s="21"/>
      <c r="F56" s="20" t="s">
        <v>208</v>
      </c>
      <c r="G56" s="49" t="s">
        <v>22</v>
      </c>
      <c r="H56" s="49" t="s">
        <v>22</v>
      </c>
      <c r="I56" s="49" t="s">
        <v>19</v>
      </c>
      <c r="J56" s="20" t="s">
        <v>22</v>
      </c>
      <c r="K56" s="20" t="s">
        <v>22</v>
      </c>
      <c r="N56" s="2" t="s">
        <v>1</v>
      </c>
    </row>
    <row r="57" spans="2:14" ht="30" x14ac:dyDescent="0.3">
      <c r="B57" s="19" t="str">
        <f t="shared" si="2"/>
        <v>3-12</v>
      </c>
      <c r="C57" s="1" t="s">
        <v>77</v>
      </c>
      <c r="D57" s="1" t="s">
        <v>78</v>
      </c>
      <c r="E57" s="21"/>
      <c r="F57" s="20" t="s">
        <v>208</v>
      </c>
      <c r="G57" s="49" t="s">
        <v>18</v>
      </c>
      <c r="H57" s="49" t="s">
        <v>18</v>
      </c>
      <c r="I57" s="49" t="s">
        <v>18</v>
      </c>
      <c r="J57" s="20" t="s">
        <v>18</v>
      </c>
      <c r="K57" s="20" t="s">
        <v>18</v>
      </c>
      <c r="N57" s="2" t="s">
        <v>1</v>
      </c>
    </row>
    <row r="58" spans="2:14" x14ac:dyDescent="0.3">
      <c r="B58" s="19" t="str">
        <f t="shared" si="2"/>
        <v>3-13</v>
      </c>
      <c r="C58" s="1" t="s">
        <v>79</v>
      </c>
      <c r="D58" s="1" t="s">
        <v>264</v>
      </c>
      <c r="E58" s="21"/>
      <c r="F58" s="20" t="s">
        <v>208</v>
      </c>
      <c r="G58" s="49" t="s">
        <v>22</v>
      </c>
      <c r="H58" s="49" t="s">
        <v>22</v>
      </c>
      <c r="I58" s="49" t="s">
        <v>22</v>
      </c>
      <c r="J58" s="20" t="s">
        <v>22</v>
      </c>
      <c r="K58" s="20" t="s">
        <v>22</v>
      </c>
      <c r="N58" s="2" t="s">
        <v>1</v>
      </c>
    </row>
    <row r="59" spans="2:14" x14ac:dyDescent="0.3">
      <c r="B59" s="59">
        <v>4</v>
      </c>
      <c r="C59" s="63" t="s">
        <v>172</v>
      </c>
      <c r="D59" s="64"/>
      <c r="E59" s="64"/>
      <c r="F59" s="65"/>
      <c r="G59" s="66"/>
      <c r="H59" s="66"/>
      <c r="I59" s="66"/>
      <c r="J59" s="65"/>
      <c r="K59" s="65"/>
      <c r="N59" s="2" t="s">
        <v>1</v>
      </c>
    </row>
    <row r="60" spans="2:14" ht="30" x14ac:dyDescent="0.3">
      <c r="B60" s="19" t="str">
        <f>4&amp;"-"&amp;ROW()-ROW($B$59)</f>
        <v>4-1</v>
      </c>
      <c r="C60" s="1" t="s">
        <v>51</v>
      </c>
      <c r="D60" s="1" t="s">
        <v>265</v>
      </c>
      <c r="E60" s="21"/>
      <c r="F60" s="20" t="s">
        <v>208</v>
      </c>
      <c r="G60" s="49" t="s">
        <v>54</v>
      </c>
      <c r="H60" s="49" t="s">
        <v>54</v>
      </c>
      <c r="I60" s="49" t="s">
        <v>19</v>
      </c>
      <c r="J60" s="20" t="s">
        <v>52</v>
      </c>
      <c r="K60" s="20" t="s">
        <v>53</v>
      </c>
      <c r="N60" s="2" t="s">
        <v>1</v>
      </c>
    </row>
    <row r="61" spans="2:14" ht="45" x14ac:dyDescent="0.3">
      <c r="B61" s="19" t="str">
        <f>4&amp;"-"&amp;ROW()-ROW($B$59)</f>
        <v>4-2</v>
      </c>
      <c r="C61" s="1" t="s">
        <v>55</v>
      </c>
      <c r="D61" s="1" t="s">
        <v>204</v>
      </c>
      <c r="E61" s="21"/>
      <c r="F61" s="20" t="s">
        <v>208</v>
      </c>
      <c r="G61" s="49" t="s">
        <v>54</v>
      </c>
      <c r="H61" s="49" t="s">
        <v>54</v>
      </c>
      <c r="I61" s="49" t="s">
        <v>19</v>
      </c>
      <c r="J61" s="20" t="s">
        <v>52</v>
      </c>
      <c r="K61" s="20" t="s">
        <v>53</v>
      </c>
      <c r="N61" s="2" t="s">
        <v>1</v>
      </c>
    </row>
    <row r="62" spans="2:14" ht="30" x14ac:dyDescent="0.3">
      <c r="B62" s="19" t="str">
        <f>4&amp;"-"&amp;ROW()-ROW($B$59)</f>
        <v>4-3</v>
      </c>
      <c r="C62" s="1" t="s">
        <v>81</v>
      </c>
      <c r="D62" s="1" t="s">
        <v>243</v>
      </c>
      <c r="E62" s="21"/>
      <c r="F62" s="20" t="s">
        <v>208</v>
      </c>
      <c r="G62" s="49" t="s">
        <v>22</v>
      </c>
      <c r="H62" s="49" t="s">
        <v>22</v>
      </c>
      <c r="I62" s="49" t="s">
        <v>22</v>
      </c>
      <c r="J62" s="20" t="s">
        <v>54</v>
      </c>
      <c r="K62" s="20" t="s">
        <v>82</v>
      </c>
      <c r="N62" s="2" t="s">
        <v>1</v>
      </c>
    </row>
    <row r="63" spans="2:14" ht="120" x14ac:dyDescent="0.3">
      <c r="B63" s="19" t="str">
        <f>4&amp;"-"&amp;ROW()-ROW($B$59)</f>
        <v>4-4</v>
      </c>
      <c r="C63" s="1" t="s">
        <v>83</v>
      </c>
      <c r="D63" s="1" t="s">
        <v>84</v>
      </c>
      <c r="E63" s="21"/>
      <c r="F63" s="20" t="s">
        <v>208</v>
      </c>
      <c r="G63" s="49" t="s">
        <v>22</v>
      </c>
      <c r="H63" s="49" t="s">
        <v>22</v>
      </c>
      <c r="I63" s="49" t="s">
        <v>22</v>
      </c>
      <c r="J63" s="20" t="s">
        <v>54</v>
      </c>
      <c r="K63" s="20" t="s">
        <v>82</v>
      </c>
      <c r="N63" s="2" t="s">
        <v>1</v>
      </c>
    </row>
    <row r="64" spans="2:14" ht="45" x14ac:dyDescent="0.3">
      <c r="B64" s="19" t="str">
        <f>4&amp;"-"&amp;ROW()-ROW($B$59)</f>
        <v>4-5</v>
      </c>
      <c r="C64" s="1" t="s">
        <v>85</v>
      </c>
      <c r="D64" s="1" t="s">
        <v>247</v>
      </c>
      <c r="E64" s="21"/>
      <c r="F64" s="20" t="s">
        <v>208</v>
      </c>
      <c r="G64" s="49" t="s">
        <v>22</v>
      </c>
      <c r="H64" s="49" t="s">
        <v>22</v>
      </c>
      <c r="I64" s="49" t="s">
        <v>22</v>
      </c>
      <c r="J64" s="20" t="s">
        <v>22</v>
      </c>
      <c r="K64" s="20" t="s">
        <v>22</v>
      </c>
      <c r="N64" s="2" t="s">
        <v>1</v>
      </c>
    </row>
    <row r="65" spans="2:14" x14ac:dyDescent="0.3">
      <c r="B65" s="59">
        <v>5</v>
      </c>
      <c r="C65" s="63" t="s">
        <v>160</v>
      </c>
      <c r="D65" s="64"/>
      <c r="E65" s="64"/>
      <c r="F65" s="65"/>
      <c r="G65" s="66"/>
      <c r="H65" s="66"/>
      <c r="I65" s="66"/>
      <c r="J65" s="65"/>
      <c r="K65" s="65"/>
      <c r="N65" s="2" t="s">
        <v>1</v>
      </c>
    </row>
    <row r="66" spans="2:14" ht="30" x14ac:dyDescent="0.3">
      <c r="B66" s="19" t="str">
        <f t="shared" ref="B66:B73" si="3">5&amp;"-"&amp;ROW()-ROW($B$65)</f>
        <v>5-1</v>
      </c>
      <c r="C66" s="1" t="s">
        <v>173</v>
      </c>
      <c r="D66" s="1" t="s">
        <v>270</v>
      </c>
      <c r="E66" s="21"/>
      <c r="F66" s="20" t="s">
        <v>208</v>
      </c>
      <c r="G66" s="49" t="s">
        <v>19</v>
      </c>
      <c r="H66" s="49" t="s">
        <v>19</v>
      </c>
      <c r="I66" s="49" t="s">
        <v>19</v>
      </c>
      <c r="J66" s="20" t="s">
        <v>174</v>
      </c>
      <c r="K66" s="20" t="s">
        <v>174</v>
      </c>
      <c r="N66" s="2" t="s">
        <v>1</v>
      </c>
    </row>
    <row r="67" spans="2:14" x14ac:dyDescent="0.3">
      <c r="B67" s="19" t="str">
        <f t="shared" si="3"/>
        <v>5-2</v>
      </c>
      <c r="C67" s="1" t="s">
        <v>170</v>
      </c>
      <c r="D67" s="1" t="s">
        <v>171</v>
      </c>
      <c r="E67" s="21"/>
      <c r="F67" s="20" t="s">
        <v>208</v>
      </c>
      <c r="G67" s="49" t="s">
        <v>67</v>
      </c>
      <c r="H67" s="49" t="s">
        <v>67</v>
      </c>
      <c r="I67" s="49" t="s">
        <v>67</v>
      </c>
      <c r="J67" s="20" t="s">
        <v>54</v>
      </c>
      <c r="K67" s="20" t="s">
        <v>54</v>
      </c>
      <c r="N67" s="2" t="s">
        <v>1</v>
      </c>
    </row>
    <row r="68" spans="2:14" ht="30" x14ac:dyDescent="0.3">
      <c r="B68" s="19" t="str">
        <f t="shared" si="3"/>
        <v>5-3</v>
      </c>
      <c r="C68" s="1" t="s">
        <v>96</v>
      </c>
      <c r="D68" s="1" t="s">
        <v>250</v>
      </c>
      <c r="E68" s="21"/>
      <c r="F68" s="20" t="s">
        <v>208</v>
      </c>
      <c r="G68" s="49" t="s">
        <v>19</v>
      </c>
      <c r="H68" s="49" t="s">
        <v>19</v>
      </c>
      <c r="I68" s="49" t="s">
        <v>19</v>
      </c>
      <c r="J68" s="20" t="s">
        <v>42</v>
      </c>
      <c r="K68" s="20" t="s">
        <v>42</v>
      </c>
      <c r="N68" s="2" t="s">
        <v>1</v>
      </c>
    </row>
    <row r="69" spans="2:14" ht="45" x14ac:dyDescent="0.3">
      <c r="B69" s="19" t="str">
        <f t="shared" si="3"/>
        <v>5-4</v>
      </c>
      <c r="C69" s="1" t="s">
        <v>97</v>
      </c>
      <c r="D69" s="1" t="s">
        <v>252</v>
      </c>
      <c r="E69" s="21"/>
      <c r="F69" s="20" t="s">
        <v>208</v>
      </c>
      <c r="G69" s="49" t="s">
        <v>19</v>
      </c>
      <c r="H69" s="49" t="s">
        <v>19</v>
      </c>
      <c r="I69" s="49" t="s">
        <v>19</v>
      </c>
      <c r="J69" s="20" t="s">
        <v>42</v>
      </c>
      <c r="K69" s="20" t="s">
        <v>42</v>
      </c>
      <c r="N69" s="2" t="s">
        <v>1</v>
      </c>
    </row>
    <row r="70" spans="2:14" ht="45" x14ac:dyDescent="0.3">
      <c r="B70" s="19" t="str">
        <f t="shared" si="3"/>
        <v>5-5</v>
      </c>
      <c r="C70" s="1" t="s">
        <v>98</v>
      </c>
      <c r="D70" s="1" t="s">
        <v>253</v>
      </c>
      <c r="E70" s="21"/>
      <c r="F70" s="20" t="s">
        <v>208</v>
      </c>
      <c r="G70" s="49" t="s">
        <v>19</v>
      </c>
      <c r="H70" s="49" t="s">
        <v>19</v>
      </c>
      <c r="I70" s="49" t="s">
        <v>19</v>
      </c>
      <c r="J70" s="20" t="s">
        <v>42</v>
      </c>
      <c r="K70" s="20" t="s">
        <v>42</v>
      </c>
      <c r="N70" s="2" t="s">
        <v>1</v>
      </c>
    </row>
    <row r="71" spans="2:14" ht="45" x14ac:dyDescent="0.3">
      <c r="B71" s="19" t="str">
        <f t="shared" si="3"/>
        <v>5-6</v>
      </c>
      <c r="C71" s="1" t="s">
        <v>99</v>
      </c>
      <c r="D71" s="1" t="s">
        <v>254</v>
      </c>
      <c r="E71" s="21"/>
      <c r="F71" s="20" t="s">
        <v>208</v>
      </c>
      <c r="G71" s="49" t="s">
        <v>19</v>
      </c>
      <c r="H71" s="49" t="s">
        <v>19</v>
      </c>
      <c r="I71" s="49" t="s">
        <v>19</v>
      </c>
      <c r="J71" s="20" t="s">
        <v>42</v>
      </c>
      <c r="K71" s="20" t="s">
        <v>42</v>
      </c>
      <c r="N71" s="2" t="s">
        <v>1</v>
      </c>
    </row>
    <row r="72" spans="2:14" ht="45" x14ac:dyDescent="0.3">
      <c r="B72" s="19" t="str">
        <f t="shared" si="3"/>
        <v>5-7</v>
      </c>
      <c r="C72" s="1" t="s">
        <v>100</v>
      </c>
      <c r="D72" s="1" t="s">
        <v>255</v>
      </c>
      <c r="E72" s="21"/>
      <c r="F72" s="20" t="s">
        <v>208</v>
      </c>
      <c r="G72" s="49" t="s">
        <v>19</v>
      </c>
      <c r="H72" s="49" t="s">
        <v>19</v>
      </c>
      <c r="I72" s="49" t="s">
        <v>19</v>
      </c>
      <c r="J72" s="20" t="s">
        <v>42</v>
      </c>
      <c r="K72" s="20" t="s">
        <v>42</v>
      </c>
      <c r="N72" s="2" t="s">
        <v>1</v>
      </c>
    </row>
    <row r="73" spans="2:14" ht="45" x14ac:dyDescent="0.3">
      <c r="B73" s="19" t="str">
        <f t="shared" si="3"/>
        <v>5-8</v>
      </c>
      <c r="C73" s="1" t="s">
        <v>101</v>
      </c>
      <c r="D73" s="1" t="s">
        <v>256</v>
      </c>
      <c r="E73" s="21"/>
      <c r="F73" s="20" t="s">
        <v>208</v>
      </c>
      <c r="G73" s="49" t="s">
        <v>19</v>
      </c>
      <c r="H73" s="49" t="s">
        <v>19</v>
      </c>
      <c r="I73" s="49" t="s">
        <v>19</v>
      </c>
      <c r="J73" s="20" t="s">
        <v>42</v>
      </c>
      <c r="K73" s="20" t="s">
        <v>42</v>
      </c>
      <c r="N73" s="2" t="s">
        <v>1</v>
      </c>
    </row>
    <row r="74" spans="2:14" x14ac:dyDescent="0.3">
      <c r="B74" s="59">
        <v>6</v>
      </c>
      <c r="C74" s="63" t="s">
        <v>102</v>
      </c>
      <c r="D74" s="61"/>
      <c r="E74" s="61"/>
      <c r="F74" s="62"/>
      <c r="G74" s="67"/>
      <c r="H74" s="67"/>
      <c r="I74" s="67"/>
      <c r="J74" s="62"/>
      <c r="K74" s="62"/>
      <c r="N74" s="2" t="s">
        <v>1</v>
      </c>
    </row>
    <row r="75" spans="2:14" x14ac:dyDescent="0.3">
      <c r="B75" s="19" t="str">
        <f t="shared" ref="B75:B82" si="4">6&amp;"-"&amp;ROW()-ROW($B$74)</f>
        <v>6-1</v>
      </c>
      <c r="C75" s="1" t="s">
        <v>103</v>
      </c>
      <c r="D75" s="1" t="s">
        <v>104</v>
      </c>
      <c r="E75" s="21"/>
      <c r="F75" s="20" t="s">
        <v>208</v>
      </c>
      <c r="G75" s="49" t="s">
        <v>18</v>
      </c>
      <c r="H75" s="49" t="s">
        <v>18</v>
      </c>
      <c r="I75" s="49" t="s">
        <v>18</v>
      </c>
      <c r="J75" s="20" t="s">
        <v>18</v>
      </c>
      <c r="K75" s="20" t="s">
        <v>18</v>
      </c>
      <c r="N75" s="2" t="s">
        <v>1</v>
      </c>
    </row>
    <row r="76" spans="2:14" ht="45" x14ac:dyDescent="0.3">
      <c r="B76" s="19" t="str">
        <f t="shared" si="4"/>
        <v>6-2</v>
      </c>
      <c r="C76" s="1" t="s">
        <v>105</v>
      </c>
      <c r="D76" s="3" t="s">
        <v>248</v>
      </c>
      <c r="E76" s="21"/>
      <c r="F76" s="20" t="s">
        <v>208</v>
      </c>
      <c r="G76" s="49" t="s">
        <v>19</v>
      </c>
      <c r="H76" s="49" t="s">
        <v>19</v>
      </c>
      <c r="I76" s="49" t="s">
        <v>19</v>
      </c>
      <c r="J76" s="20" t="s">
        <v>22</v>
      </c>
      <c r="K76" s="20" t="s">
        <v>22</v>
      </c>
      <c r="N76" s="2" t="s">
        <v>1</v>
      </c>
    </row>
    <row r="77" spans="2:14" ht="30" x14ac:dyDescent="0.3">
      <c r="B77" s="19" t="str">
        <f t="shared" si="4"/>
        <v>6-3</v>
      </c>
      <c r="C77" s="1" t="s">
        <v>106</v>
      </c>
      <c r="D77" s="1" t="s">
        <v>257</v>
      </c>
      <c r="E77" s="21"/>
      <c r="F77" s="20" t="s">
        <v>208</v>
      </c>
      <c r="G77" s="49" t="s">
        <v>19</v>
      </c>
      <c r="H77" s="49" t="s">
        <v>19</v>
      </c>
      <c r="I77" s="49" t="s">
        <v>19</v>
      </c>
      <c r="J77" s="20" t="s">
        <v>22</v>
      </c>
      <c r="K77" s="20" t="s">
        <v>22</v>
      </c>
      <c r="N77" s="2" t="s">
        <v>1</v>
      </c>
    </row>
    <row r="78" spans="2:14" ht="30" x14ac:dyDescent="0.3">
      <c r="B78" s="19" t="str">
        <f t="shared" si="4"/>
        <v>6-4</v>
      </c>
      <c r="C78" s="1" t="s">
        <v>107</v>
      </c>
      <c r="D78" s="1" t="s">
        <v>258</v>
      </c>
      <c r="E78" s="21"/>
      <c r="F78" s="20" t="s">
        <v>208</v>
      </c>
      <c r="G78" s="49" t="s">
        <v>19</v>
      </c>
      <c r="H78" s="49" t="s">
        <v>19</v>
      </c>
      <c r="I78" s="49" t="s">
        <v>19</v>
      </c>
      <c r="J78" s="20" t="s">
        <v>22</v>
      </c>
      <c r="K78" s="20" t="s">
        <v>22</v>
      </c>
      <c r="N78" s="2" t="s">
        <v>1</v>
      </c>
    </row>
    <row r="79" spans="2:14" ht="30" x14ac:dyDescent="0.3">
      <c r="B79" s="19" t="str">
        <f t="shared" si="4"/>
        <v>6-5</v>
      </c>
      <c r="C79" s="1" t="s">
        <v>108</v>
      </c>
      <c r="D79" s="1" t="s">
        <v>251</v>
      </c>
      <c r="E79" s="21"/>
      <c r="F79" s="20" t="s">
        <v>208</v>
      </c>
      <c r="G79" s="49" t="s">
        <v>169</v>
      </c>
      <c r="H79" s="49" t="s">
        <v>169</v>
      </c>
      <c r="I79" s="49" t="s">
        <v>169</v>
      </c>
      <c r="J79" s="20" t="s">
        <v>18</v>
      </c>
      <c r="K79" s="20" t="s">
        <v>18</v>
      </c>
      <c r="N79" s="2" t="s">
        <v>1</v>
      </c>
    </row>
    <row r="80" spans="2:14" ht="30" x14ac:dyDescent="0.3">
      <c r="B80" s="19" t="str">
        <f t="shared" si="4"/>
        <v>6-6</v>
      </c>
      <c r="C80" s="1" t="s">
        <v>109</v>
      </c>
      <c r="D80" s="1" t="s">
        <v>259</v>
      </c>
      <c r="E80" s="21" t="s">
        <v>110</v>
      </c>
      <c r="F80" s="20" t="s">
        <v>208</v>
      </c>
      <c r="G80" s="49" t="s">
        <v>22</v>
      </c>
      <c r="H80" s="49" t="s">
        <v>22</v>
      </c>
      <c r="I80" s="49" t="s">
        <v>22</v>
      </c>
      <c r="J80" s="20" t="s">
        <v>22</v>
      </c>
      <c r="K80" s="20" t="s">
        <v>22</v>
      </c>
      <c r="N80" s="2" t="s">
        <v>1</v>
      </c>
    </row>
    <row r="81" spans="1:14" ht="30" x14ac:dyDescent="0.3">
      <c r="B81" s="19" t="str">
        <f t="shared" si="4"/>
        <v>6-7</v>
      </c>
      <c r="C81" s="1" t="s">
        <v>111</v>
      </c>
      <c r="D81" s="1" t="s">
        <v>260</v>
      </c>
      <c r="E81" s="21"/>
      <c r="F81" s="20" t="s">
        <v>208</v>
      </c>
      <c r="G81" s="49" t="s">
        <v>22</v>
      </c>
      <c r="H81" s="49" t="s">
        <v>22</v>
      </c>
      <c r="I81" s="49" t="s">
        <v>22</v>
      </c>
      <c r="J81" s="20" t="s">
        <v>22</v>
      </c>
      <c r="K81" s="20" t="s">
        <v>22</v>
      </c>
      <c r="N81" s="2" t="s">
        <v>1</v>
      </c>
    </row>
    <row r="82" spans="1:14" ht="30" x14ac:dyDescent="0.3">
      <c r="B82" s="19" t="str">
        <f t="shared" si="4"/>
        <v>6-8</v>
      </c>
      <c r="C82" s="1" t="s">
        <v>38</v>
      </c>
      <c r="D82" s="1" t="s">
        <v>261</v>
      </c>
      <c r="E82" s="21"/>
      <c r="F82" s="20" t="s">
        <v>208</v>
      </c>
      <c r="G82" s="49" t="s">
        <v>22</v>
      </c>
      <c r="H82" s="49" t="s">
        <v>22</v>
      </c>
      <c r="I82" s="49" t="s">
        <v>22</v>
      </c>
      <c r="J82" s="20" t="s">
        <v>39</v>
      </c>
      <c r="K82" s="20" t="s">
        <v>18</v>
      </c>
      <c r="N82" s="2" t="s">
        <v>1</v>
      </c>
    </row>
    <row r="83" spans="1:14" x14ac:dyDescent="0.3">
      <c r="B83" s="19"/>
      <c r="H83" s="20"/>
      <c r="I83" s="20"/>
      <c r="N83" s="2" t="s">
        <v>1</v>
      </c>
    </row>
    <row r="84" spans="1:14" x14ac:dyDescent="0.3">
      <c r="B84" s="19"/>
      <c r="H84" s="20"/>
      <c r="I84" s="20"/>
      <c r="N84" s="2" t="s">
        <v>1</v>
      </c>
    </row>
    <row r="85" spans="1:14" x14ac:dyDescent="0.3">
      <c r="A85" s="2" t="s">
        <v>1</v>
      </c>
      <c r="B85" s="19" t="s">
        <v>1</v>
      </c>
      <c r="C85" s="19" t="s">
        <v>1</v>
      </c>
      <c r="D85" s="19" t="s">
        <v>1</v>
      </c>
      <c r="E85" s="19" t="s">
        <v>1</v>
      </c>
      <c r="F85" s="19" t="s">
        <v>1</v>
      </c>
      <c r="G85" s="19" t="s">
        <v>1</v>
      </c>
      <c r="H85" s="19" t="s">
        <v>1</v>
      </c>
      <c r="I85" s="19" t="s">
        <v>1</v>
      </c>
      <c r="J85" s="19" t="s">
        <v>1</v>
      </c>
      <c r="K85" s="19" t="s">
        <v>1</v>
      </c>
      <c r="L85" s="19" t="s">
        <v>1</v>
      </c>
      <c r="M85" s="19" t="s">
        <v>1</v>
      </c>
      <c r="N85" s="2" t="s">
        <v>1</v>
      </c>
    </row>
    <row r="86" spans="1:14" x14ac:dyDescent="0.3">
      <c r="B86" s="19"/>
      <c r="E86" s="10"/>
      <c r="F86" s="10"/>
      <c r="H86" s="20"/>
      <c r="I86" s="20"/>
      <c r="N86" s="20"/>
    </row>
    <row r="87" spans="1:14" x14ac:dyDescent="0.3">
      <c r="B87" s="19"/>
      <c r="C87" s="2"/>
    </row>
    <row r="88" spans="1:14" x14ac:dyDescent="0.3">
      <c r="B88" s="19"/>
      <c r="H88" s="20"/>
      <c r="I88" s="20"/>
      <c r="N88" s="20"/>
    </row>
    <row r="89" spans="1:14" x14ac:dyDescent="0.3">
      <c r="B89" s="19"/>
      <c r="H89" s="20"/>
      <c r="I89" s="20"/>
      <c r="N89" s="20"/>
    </row>
    <row r="90" spans="1:14" x14ac:dyDescent="0.3">
      <c r="B90" s="19"/>
      <c r="H90" s="20"/>
      <c r="I90" s="20"/>
      <c r="N90" s="20"/>
    </row>
    <row r="91" spans="1:14" x14ac:dyDescent="0.3">
      <c r="B91" s="19"/>
      <c r="H91" s="20"/>
      <c r="I91" s="20"/>
      <c r="N91" s="20"/>
    </row>
    <row r="92" spans="1:14" x14ac:dyDescent="0.3">
      <c r="B92" s="19"/>
      <c r="H92" s="20"/>
      <c r="I92" s="20"/>
      <c r="N92" s="20"/>
    </row>
    <row r="93" spans="1:14" x14ac:dyDescent="0.3">
      <c r="B93" s="19"/>
      <c r="H93" s="20"/>
      <c r="I93" s="20"/>
      <c r="N93" s="20"/>
    </row>
    <row r="94" spans="1:14" x14ac:dyDescent="0.3">
      <c r="B94" s="19"/>
      <c r="H94" s="20"/>
      <c r="I94" s="20"/>
      <c r="N94" s="20"/>
    </row>
    <row r="95" spans="1:14" x14ac:dyDescent="0.3">
      <c r="B95" s="19"/>
      <c r="H95" s="20"/>
      <c r="I95" s="20"/>
      <c r="N95" s="20"/>
    </row>
    <row r="96" spans="1:14" x14ac:dyDescent="0.3">
      <c r="B96" s="19"/>
      <c r="H96" s="20"/>
      <c r="I96" s="20"/>
      <c r="N96" s="20"/>
    </row>
    <row r="97" spans="2:14" x14ac:dyDescent="0.3">
      <c r="B97" s="19"/>
      <c r="H97" s="20"/>
      <c r="I97" s="20"/>
      <c r="N97" s="20"/>
    </row>
    <row r="98" spans="2:14" x14ac:dyDescent="0.3">
      <c r="B98" s="19"/>
      <c r="H98" s="20"/>
      <c r="I98" s="20"/>
      <c r="N98" s="20"/>
    </row>
    <row r="99" spans="2:14" x14ac:dyDescent="0.3">
      <c r="B99" s="19"/>
      <c r="H99" s="20"/>
      <c r="I99" s="20"/>
      <c r="N99" s="20"/>
    </row>
    <row r="100" spans="2:14" x14ac:dyDescent="0.3">
      <c r="B100" s="19"/>
      <c r="H100" s="20"/>
      <c r="I100" s="20"/>
      <c r="N100" s="20"/>
    </row>
    <row r="101" spans="2:14" x14ac:dyDescent="0.3">
      <c r="B101" s="19"/>
      <c r="H101" s="20"/>
      <c r="I101" s="20"/>
      <c r="N101" s="20"/>
    </row>
    <row r="102" spans="2:14" x14ac:dyDescent="0.3">
      <c r="B102" s="19"/>
      <c r="H102" s="20"/>
      <c r="I102" s="20"/>
      <c r="N102" s="20"/>
    </row>
    <row r="103" spans="2:14" x14ac:dyDescent="0.3">
      <c r="B103" s="19"/>
      <c r="H103" s="20"/>
      <c r="I103" s="20"/>
      <c r="N103" s="20"/>
    </row>
    <row r="104" spans="2:14" x14ac:dyDescent="0.3">
      <c r="B104" s="19"/>
      <c r="H104" s="20"/>
      <c r="I104" s="20"/>
      <c r="N104" s="20"/>
    </row>
    <row r="105" spans="2:14" x14ac:dyDescent="0.3">
      <c r="B105" s="19"/>
      <c r="H105" s="20"/>
      <c r="I105" s="20"/>
      <c r="N105" s="20"/>
    </row>
    <row r="106" spans="2:14" x14ac:dyDescent="0.3">
      <c r="B106" s="19"/>
      <c r="H106" s="20"/>
      <c r="I106" s="20"/>
      <c r="N106" s="20"/>
    </row>
    <row r="107" spans="2:14" x14ac:dyDescent="0.3">
      <c r="B107" s="19"/>
      <c r="H107" s="20"/>
      <c r="I107" s="20"/>
      <c r="N107" s="20"/>
    </row>
    <row r="108" spans="2:14" x14ac:dyDescent="0.3">
      <c r="B108" s="19"/>
      <c r="H108" s="20"/>
      <c r="I108" s="20"/>
      <c r="N108" s="20"/>
    </row>
    <row r="109" spans="2:14" x14ac:dyDescent="0.3">
      <c r="B109" s="19"/>
      <c r="H109" s="20"/>
      <c r="I109" s="20"/>
      <c r="N109" s="20"/>
    </row>
    <row r="110" spans="2:14" x14ac:dyDescent="0.3">
      <c r="B110" s="19"/>
      <c r="H110" s="20"/>
      <c r="I110" s="20"/>
      <c r="N110" s="20"/>
    </row>
    <row r="111" spans="2:14" x14ac:dyDescent="0.3">
      <c r="B111" s="19"/>
      <c r="H111" s="20"/>
      <c r="I111" s="20"/>
      <c r="N111" s="20"/>
    </row>
    <row r="112" spans="2:14" x14ac:dyDescent="0.3">
      <c r="B112" s="19"/>
      <c r="H112" s="20"/>
      <c r="I112" s="20"/>
      <c r="N112" s="20"/>
    </row>
    <row r="113" spans="2:14" x14ac:dyDescent="0.3">
      <c r="B113" s="19"/>
      <c r="H113" s="20"/>
      <c r="I113" s="20"/>
      <c r="N113" s="20"/>
    </row>
    <row r="114" spans="2:14" x14ac:dyDescent="0.3">
      <c r="B114" s="19"/>
      <c r="H114" s="20"/>
      <c r="I114" s="20"/>
      <c r="N114" s="20"/>
    </row>
    <row r="115" spans="2:14" x14ac:dyDescent="0.3">
      <c r="B115" s="19"/>
      <c r="H115" s="20"/>
      <c r="I115" s="20"/>
      <c r="N115" s="20"/>
    </row>
    <row r="116" spans="2:14" x14ac:dyDescent="0.3">
      <c r="B116" s="19"/>
      <c r="H116" s="20"/>
      <c r="I116" s="20"/>
      <c r="N116" s="20"/>
    </row>
    <row r="117" spans="2:14" x14ac:dyDescent="0.3">
      <c r="B117" s="19"/>
      <c r="H117" s="20"/>
      <c r="I117" s="20"/>
      <c r="N117" s="20"/>
    </row>
    <row r="118" spans="2:14" x14ac:dyDescent="0.3">
      <c r="B118" s="19"/>
      <c r="H118" s="20"/>
      <c r="I118" s="20"/>
      <c r="N118" s="20"/>
    </row>
    <row r="119" spans="2:14" x14ac:dyDescent="0.3">
      <c r="B119" s="19"/>
      <c r="H119" s="20"/>
      <c r="I119" s="20"/>
      <c r="N119" s="20"/>
    </row>
    <row r="120" spans="2:14" x14ac:dyDescent="0.3">
      <c r="B120" s="19"/>
      <c r="H120" s="20"/>
      <c r="I120" s="20"/>
      <c r="N120" s="20"/>
    </row>
    <row r="121" spans="2:14" x14ac:dyDescent="0.3">
      <c r="B121" s="19"/>
      <c r="H121" s="20"/>
      <c r="I121" s="20"/>
      <c r="N121" s="20"/>
    </row>
    <row r="122" spans="2:14" x14ac:dyDescent="0.3">
      <c r="B122" s="19"/>
      <c r="H122" s="20"/>
      <c r="I122" s="20"/>
      <c r="N122" s="20"/>
    </row>
    <row r="123" spans="2:14" x14ac:dyDescent="0.3">
      <c r="B123" s="19"/>
      <c r="H123" s="20"/>
      <c r="I123" s="20"/>
      <c r="N123" s="20"/>
    </row>
    <row r="124" spans="2:14" x14ac:dyDescent="0.3">
      <c r="B124" s="19"/>
      <c r="H124" s="20"/>
      <c r="I124" s="20"/>
      <c r="N124" s="20"/>
    </row>
    <row r="125" spans="2:14" x14ac:dyDescent="0.3">
      <c r="B125" s="19"/>
      <c r="H125" s="1"/>
      <c r="I125" s="1"/>
      <c r="N125" s="1"/>
    </row>
    <row r="126" spans="2:14" x14ac:dyDescent="0.3">
      <c r="B126" s="19"/>
      <c r="H126" s="1"/>
      <c r="I126" s="1"/>
      <c r="N126" s="1"/>
    </row>
    <row r="127" spans="2:14" x14ac:dyDescent="0.3">
      <c r="B127" s="19"/>
      <c r="H127" s="1"/>
      <c r="I127" s="1"/>
      <c r="N127" s="1"/>
    </row>
    <row r="128" spans="2:14" x14ac:dyDescent="0.3">
      <c r="B128" s="19"/>
      <c r="H128" s="1"/>
      <c r="I128" s="1"/>
      <c r="N128" s="1"/>
    </row>
    <row r="129" spans="2:14" x14ac:dyDescent="0.3">
      <c r="B129" s="19"/>
      <c r="H129" s="1"/>
      <c r="I129" s="1"/>
      <c r="N129" s="1"/>
    </row>
    <row r="130" spans="2:14" x14ac:dyDescent="0.3">
      <c r="B130" s="19"/>
      <c r="H130" s="1"/>
      <c r="I130" s="1"/>
      <c r="N130" s="1"/>
    </row>
    <row r="131" spans="2:14" x14ac:dyDescent="0.3">
      <c r="B131" s="19"/>
      <c r="H131" s="1"/>
      <c r="I131" s="1"/>
      <c r="N131" s="1"/>
    </row>
    <row r="132" spans="2:14" x14ac:dyDescent="0.3">
      <c r="B132" s="19"/>
      <c r="H132" s="1"/>
      <c r="I132" s="1"/>
      <c r="N132" s="1"/>
    </row>
    <row r="133" spans="2:14" x14ac:dyDescent="0.3">
      <c r="B133" s="19"/>
      <c r="H133" s="1"/>
      <c r="I133" s="1"/>
      <c r="N133" s="1"/>
    </row>
    <row r="134" spans="2:14" x14ac:dyDescent="0.3">
      <c r="H134" s="1"/>
      <c r="I134" s="1"/>
      <c r="N134" s="1"/>
    </row>
    <row r="135" spans="2:14" x14ac:dyDescent="0.3">
      <c r="H135" s="1"/>
      <c r="I135" s="1"/>
      <c r="N135" s="1"/>
    </row>
    <row r="136" spans="2:14" x14ac:dyDescent="0.3">
      <c r="H136" s="1"/>
      <c r="I136" s="1"/>
      <c r="N136" s="1"/>
    </row>
    <row r="137" spans="2:14" x14ac:dyDescent="0.3">
      <c r="H137" s="1"/>
      <c r="I137" s="1"/>
      <c r="N137" s="1"/>
    </row>
    <row r="138" spans="2:14" x14ac:dyDescent="0.3">
      <c r="H138" s="1"/>
      <c r="I138" s="1"/>
      <c r="N138" s="1"/>
    </row>
    <row r="139" spans="2:14" x14ac:dyDescent="0.3">
      <c r="H139" s="1"/>
      <c r="I139" s="1"/>
      <c r="N139" s="1"/>
    </row>
    <row r="140" spans="2:14" x14ac:dyDescent="0.3">
      <c r="H140" s="1"/>
      <c r="I140" s="1"/>
      <c r="N140" s="1"/>
    </row>
    <row r="141" spans="2:14" x14ac:dyDescent="0.3">
      <c r="H141" s="1"/>
      <c r="I141" s="1"/>
      <c r="N141" s="1"/>
    </row>
    <row r="142" spans="2:14" x14ac:dyDescent="0.3">
      <c r="H142" s="1"/>
      <c r="I142" s="1"/>
      <c r="N142" s="1"/>
    </row>
    <row r="143" spans="2:14" x14ac:dyDescent="0.3">
      <c r="H143" s="1"/>
      <c r="I143" s="1"/>
      <c r="N143" s="1"/>
    </row>
    <row r="144" spans="2:14" x14ac:dyDescent="0.3">
      <c r="H144" s="1"/>
      <c r="I144" s="1"/>
      <c r="N144" s="1"/>
    </row>
    <row r="145" spans="8:14" x14ac:dyDescent="0.3">
      <c r="H145" s="1"/>
      <c r="I145" s="1"/>
      <c r="N145" s="1"/>
    </row>
    <row r="146" spans="8:14" x14ac:dyDescent="0.3">
      <c r="H146" s="1"/>
      <c r="I146" s="1"/>
      <c r="N146" s="1"/>
    </row>
    <row r="147" spans="8:14" x14ac:dyDescent="0.3">
      <c r="H147" s="1"/>
      <c r="I147" s="1"/>
      <c r="N147" s="1"/>
    </row>
    <row r="148" spans="8:14" x14ac:dyDescent="0.3">
      <c r="H148" s="1"/>
      <c r="I148" s="1"/>
      <c r="N148" s="1"/>
    </row>
    <row r="149" spans="8:14" x14ac:dyDescent="0.3">
      <c r="H149" s="1"/>
      <c r="I149" s="1"/>
      <c r="N149" s="1"/>
    </row>
    <row r="150" spans="8:14" x14ac:dyDescent="0.3">
      <c r="H150" s="1"/>
      <c r="I150" s="1"/>
      <c r="N150" s="1"/>
    </row>
    <row r="151" spans="8:14" x14ac:dyDescent="0.3">
      <c r="H151" s="1"/>
      <c r="I151" s="1"/>
      <c r="N151" s="1"/>
    </row>
    <row r="152" spans="8:14" x14ac:dyDescent="0.3">
      <c r="H152" s="1"/>
      <c r="I152" s="1"/>
      <c r="N152" s="1"/>
    </row>
  </sheetData>
  <phoneticPr fontId="1"/>
  <conditionalFormatting sqref="G4:K82">
    <cfRule type="expression" dxfId="3" priority="6">
      <formula>G4="M"</formula>
    </cfRule>
    <cfRule type="expression" dxfId="2" priority="7">
      <formula>G4="O*"</formula>
    </cfRule>
  </conditionalFormatting>
  <dataValidations disablePrompts="1" count="5">
    <dataValidation type="list" allowBlank="1" showInputMessage="1" showErrorMessage="1" sqref="E67 E75" xr:uid="{D6CA1F9C-8E57-4041-92FF-8FA660E7F7E9}">
      <formula1>"Yes, No"</formula1>
    </dataValidation>
    <dataValidation type="list" allowBlank="1" showInputMessage="1" showErrorMessage="1" sqref="E78" xr:uid="{B0062372-DD82-4FFB-9F95-BA53D480FD13}">
      <formula1>"Gate-to-Gate, Cradle-to-Gate"</formula1>
    </dataValidation>
    <dataValidation type="list" allowBlank="1" showInputMessage="1" showErrorMessage="1" sqref="E77" xr:uid="{D57769A6-2929-4025-A3A3-486E54A523C6}">
      <formula1>"限定的保証,合理的保証"</formula1>
    </dataValidation>
    <dataValidation type="list" allowBlank="1" showInputMessage="1" showErrorMessage="1" sqref="E20" xr:uid="{DD06B999-DC2F-4839-A982-30044D1EE3CB}">
      <formula1>"製品ベース: 0, 組織ベース: 1"</formula1>
    </dataValidation>
    <dataValidation type="list" allowBlank="1" showInputMessage="1" showErrorMessage="1" sqref="F4:F82" xr:uid="{97001377-AB2A-4BAE-BC54-DB819A5E507D}">
      <formula1>"共通,製品ベース,組織ベース"</formula1>
    </dataValidation>
  </dataValidation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7D737-BDB5-4273-B566-26E152EB8E8C}">
  <dimension ref="A1:L81"/>
  <sheetViews>
    <sheetView showGridLines="0" zoomScale="60" zoomScaleNormal="62" workbookViewId="0">
      <pane xSplit="4" ySplit="3" topLeftCell="E4" activePane="bottomRight" state="frozen"/>
      <selection pane="topRight" activeCell="F1" sqref="F1"/>
      <selection pane="bottomLeft" activeCell="A4" sqref="A4"/>
      <selection pane="bottomRight"/>
    </sheetView>
  </sheetViews>
  <sheetFormatPr defaultColWidth="9.1796875" defaultRowHeight="15" x14ac:dyDescent="0.3"/>
  <cols>
    <col min="1" max="1" width="3.81640625" style="2" customWidth="1"/>
    <col min="2" max="2" width="5.453125" style="2" customWidth="1"/>
    <col min="3" max="3" width="32.1796875" style="1" customWidth="1"/>
    <col min="4" max="4" width="55.81640625" style="1" customWidth="1"/>
    <col min="5" max="5" width="13.36328125" style="1" customWidth="1"/>
    <col min="6" max="8" width="13.36328125" style="2" customWidth="1"/>
    <col min="9" max="9" width="13.36328125" style="1" customWidth="1"/>
    <col min="10" max="11" width="9.1796875" style="2"/>
    <col min="12" max="12" width="5.81640625" style="2" customWidth="1"/>
    <col min="13" max="13" width="7.6328125" style="2" customWidth="1"/>
    <col min="14" max="16384" width="9.1796875" style="2"/>
  </cols>
  <sheetData>
    <row r="1" spans="1:12" ht="75" customHeight="1" x14ac:dyDescent="0.3">
      <c r="A1" s="47"/>
      <c r="F1" s="70"/>
      <c r="H1" s="27"/>
      <c r="I1" s="70"/>
      <c r="L1" s="2" t="s">
        <v>1</v>
      </c>
    </row>
    <row r="2" spans="1:12" x14ac:dyDescent="0.3">
      <c r="B2" s="57" t="s">
        <v>2</v>
      </c>
      <c r="C2" s="58"/>
      <c r="D2" s="56"/>
      <c r="E2" s="53" t="s">
        <v>4</v>
      </c>
      <c r="F2" s="54"/>
      <c r="G2" s="55"/>
      <c r="H2" s="53" t="s">
        <v>3</v>
      </c>
      <c r="I2" s="55"/>
      <c r="L2" s="2" t="s">
        <v>1</v>
      </c>
    </row>
    <row r="3" spans="1:12" x14ac:dyDescent="0.3">
      <c r="B3" s="50" t="s">
        <v>6</v>
      </c>
      <c r="C3" s="51" t="s">
        <v>7</v>
      </c>
      <c r="D3" s="51" t="s">
        <v>8</v>
      </c>
      <c r="E3" s="52" t="s">
        <v>11</v>
      </c>
      <c r="F3" s="52" t="s">
        <v>12</v>
      </c>
      <c r="G3" s="52" t="s">
        <v>13</v>
      </c>
      <c r="H3" s="52" t="s">
        <v>9</v>
      </c>
      <c r="I3" s="52" t="s">
        <v>10</v>
      </c>
      <c r="L3" s="2" t="s">
        <v>1</v>
      </c>
    </row>
    <row r="4" spans="1:12" x14ac:dyDescent="0.3">
      <c r="B4" s="59">
        <v>1</v>
      </c>
      <c r="C4" s="60" t="s">
        <v>15</v>
      </c>
      <c r="D4" s="61"/>
      <c r="E4" s="67"/>
      <c r="F4" s="67"/>
      <c r="G4" s="67"/>
      <c r="H4" s="62"/>
      <c r="I4" s="62"/>
      <c r="L4" s="2" t="s">
        <v>1</v>
      </c>
    </row>
    <row r="5" spans="1:12" x14ac:dyDescent="0.3">
      <c r="B5" s="22" t="str">
        <f t="shared" ref="B5:B9" si="0">1&amp;"-"&amp;ROW()-ROW($B$4)</f>
        <v>1-1</v>
      </c>
      <c r="C5" s="23" t="s">
        <v>16</v>
      </c>
      <c r="D5" s="23" t="s">
        <v>17</v>
      </c>
      <c r="E5" s="69" t="s">
        <v>18</v>
      </c>
      <c r="F5" s="69" t="s">
        <v>18</v>
      </c>
      <c r="G5" s="69" t="s">
        <v>18</v>
      </c>
      <c r="H5" s="24" t="s">
        <v>18</v>
      </c>
      <c r="I5" s="24" t="s">
        <v>18</v>
      </c>
      <c r="L5" s="2" t="s">
        <v>1</v>
      </c>
    </row>
    <row r="6" spans="1:12" ht="30" x14ac:dyDescent="0.3">
      <c r="B6" s="22" t="str">
        <f t="shared" si="0"/>
        <v>1-2</v>
      </c>
      <c r="C6" s="23" t="s">
        <v>20</v>
      </c>
      <c r="D6" s="23" t="s">
        <v>21</v>
      </c>
      <c r="E6" s="69" t="s">
        <v>22</v>
      </c>
      <c r="F6" s="69" t="s">
        <v>22</v>
      </c>
      <c r="G6" s="69" t="s">
        <v>22</v>
      </c>
      <c r="H6" s="24" t="s">
        <v>22</v>
      </c>
      <c r="I6" s="24" t="s">
        <v>22</v>
      </c>
      <c r="L6" s="2" t="s">
        <v>1</v>
      </c>
    </row>
    <row r="7" spans="1:12" x14ac:dyDescent="0.3">
      <c r="B7" s="22" t="str">
        <f t="shared" si="0"/>
        <v>1-3</v>
      </c>
      <c r="C7" s="23" t="s">
        <v>26</v>
      </c>
      <c r="D7" s="23" t="s">
        <v>167</v>
      </c>
      <c r="E7" s="69" t="s">
        <v>22</v>
      </c>
      <c r="F7" s="69" t="s">
        <v>22</v>
      </c>
      <c r="G7" s="69" t="s">
        <v>22</v>
      </c>
      <c r="H7" s="24" t="s">
        <v>22</v>
      </c>
      <c r="I7" s="24" t="s">
        <v>22</v>
      </c>
      <c r="L7" s="2" t="s">
        <v>1</v>
      </c>
    </row>
    <row r="8" spans="1:12" x14ac:dyDescent="0.3">
      <c r="B8" s="22" t="str">
        <f t="shared" si="0"/>
        <v>1-4</v>
      </c>
      <c r="C8" s="23" t="s">
        <v>27</v>
      </c>
      <c r="D8" s="23" t="s">
        <v>226</v>
      </c>
      <c r="E8" s="69" t="s">
        <v>18</v>
      </c>
      <c r="F8" s="69" t="s">
        <v>18</v>
      </c>
      <c r="G8" s="69" t="s">
        <v>18</v>
      </c>
      <c r="H8" s="24" t="s">
        <v>18</v>
      </c>
      <c r="I8" s="24" t="s">
        <v>18</v>
      </c>
      <c r="L8" s="2" t="s">
        <v>1</v>
      </c>
    </row>
    <row r="9" spans="1:12" ht="30" x14ac:dyDescent="0.3">
      <c r="B9" s="22" t="str">
        <f t="shared" si="0"/>
        <v>1-5</v>
      </c>
      <c r="C9" s="23" t="s">
        <v>28</v>
      </c>
      <c r="D9" s="23" t="s">
        <v>168</v>
      </c>
      <c r="E9" s="69" t="s">
        <v>22</v>
      </c>
      <c r="F9" s="69" t="s">
        <v>22</v>
      </c>
      <c r="G9" s="69" t="s">
        <v>22</v>
      </c>
      <c r="H9" s="24" t="s">
        <v>22</v>
      </c>
      <c r="I9" s="24" t="s">
        <v>22</v>
      </c>
      <c r="L9" s="2" t="s">
        <v>1</v>
      </c>
    </row>
    <row r="10" spans="1:12" x14ac:dyDescent="0.3">
      <c r="B10" s="19"/>
      <c r="F10" s="20"/>
      <c r="G10" s="20"/>
      <c r="L10" s="2" t="s">
        <v>1</v>
      </c>
    </row>
    <row r="11" spans="1:12" x14ac:dyDescent="0.3">
      <c r="B11" s="19"/>
      <c r="F11" s="20"/>
      <c r="G11" s="20"/>
      <c r="L11" s="2" t="s">
        <v>1</v>
      </c>
    </row>
    <row r="12" spans="1:12" x14ac:dyDescent="0.3">
      <c r="A12" s="2" t="s">
        <v>1</v>
      </c>
      <c r="B12" s="19" t="s">
        <v>1</v>
      </c>
      <c r="C12" s="71" t="s">
        <v>1</v>
      </c>
      <c r="D12" s="71" t="s">
        <v>1</v>
      </c>
      <c r="E12" s="71" t="s">
        <v>1</v>
      </c>
      <c r="F12" s="71" t="s">
        <v>1</v>
      </c>
      <c r="G12" s="71" t="s">
        <v>1</v>
      </c>
      <c r="H12" s="71" t="s">
        <v>1</v>
      </c>
      <c r="I12" s="71" t="s">
        <v>1</v>
      </c>
      <c r="J12" s="71" t="s">
        <v>1</v>
      </c>
      <c r="K12" s="71" t="s">
        <v>1</v>
      </c>
      <c r="L12" s="2" t="s">
        <v>1</v>
      </c>
    </row>
    <row r="13" spans="1:12" x14ac:dyDescent="0.3">
      <c r="B13" s="19"/>
      <c r="F13" s="20"/>
      <c r="G13" s="20"/>
    </row>
    <row r="14" spans="1:12" x14ac:dyDescent="0.3">
      <c r="B14" s="19"/>
      <c r="C14" s="19"/>
      <c r="D14" s="19"/>
      <c r="E14" s="19"/>
      <c r="F14" s="19"/>
      <c r="G14" s="19"/>
      <c r="H14" s="19"/>
      <c r="I14" s="19"/>
      <c r="J14" s="19"/>
      <c r="K14" s="19"/>
    </row>
    <row r="15" spans="1:12" x14ac:dyDescent="0.3">
      <c r="B15" s="19"/>
      <c r="F15" s="20"/>
      <c r="G15" s="20"/>
      <c r="L15" s="20"/>
    </row>
    <row r="16" spans="1:12" x14ac:dyDescent="0.3">
      <c r="B16" s="19"/>
      <c r="C16" s="2"/>
    </row>
    <row r="17" spans="2:12" x14ac:dyDescent="0.3">
      <c r="B17" s="19"/>
      <c r="F17" s="20"/>
      <c r="G17" s="20"/>
      <c r="L17" s="20"/>
    </row>
    <row r="18" spans="2:12" x14ac:dyDescent="0.3">
      <c r="B18" s="19"/>
      <c r="F18" s="20"/>
      <c r="G18" s="20"/>
      <c r="L18" s="20"/>
    </row>
    <row r="19" spans="2:12" x14ac:dyDescent="0.3">
      <c r="B19" s="19"/>
      <c r="F19" s="20"/>
      <c r="G19" s="20"/>
      <c r="L19" s="20"/>
    </row>
    <row r="20" spans="2:12" x14ac:dyDescent="0.3">
      <c r="B20" s="19"/>
      <c r="F20" s="20"/>
      <c r="G20" s="20"/>
      <c r="L20" s="20"/>
    </row>
    <row r="21" spans="2:12" x14ac:dyDescent="0.3">
      <c r="B21" s="19"/>
      <c r="F21" s="20"/>
      <c r="G21" s="20"/>
      <c r="L21" s="20"/>
    </row>
    <row r="22" spans="2:12" x14ac:dyDescent="0.3">
      <c r="B22" s="19"/>
      <c r="F22" s="20"/>
      <c r="G22" s="20"/>
      <c r="L22" s="20"/>
    </row>
    <row r="23" spans="2:12" x14ac:dyDescent="0.3">
      <c r="B23" s="19"/>
      <c r="F23" s="20"/>
      <c r="G23" s="20"/>
      <c r="L23" s="20"/>
    </row>
    <row r="24" spans="2:12" x14ac:dyDescent="0.3">
      <c r="B24" s="19"/>
      <c r="F24" s="20"/>
      <c r="G24" s="20"/>
      <c r="L24" s="20"/>
    </row>
    <row r="25" spans="2:12" x14ac:dyDescent="0.3">
      <c r="B25" s="19"/>
      <c r="F25" s="20"/>
      <c r="G25" s="20"/>
      <c r="L25" s="20"/>
    </row>
    <row r="26" spans="2:12" x14ac:dyDescent="0.3">
      <c r="B26" s="19"/>
      <c r="F26" s="20"/>
      <c r="G26" s="20"/>
      <c r="L26" s="20"/>
    </row>
    <row r="27" spans="2:12" x14ac:dyDescent="0.3">
      <c r="B27" s="19"/>
      <c r="F27" s="20"/>
      <c r="G27" s="20"/>
      <c r="L27" s="20"/>
    </row>
    <row r="28" spans="2:12" x14ac:dyDescent="0.3">
      <c r="B28" s="19"/>
      <c r="F28" s="20"/>
      <c r="G28" s="20"/>
      <c r="L28" s="20"/>
    </row>
    <row r="29" spans="2:12" x14ac:dyDescent="0.3">
      <c r="B29" s="19"/>
      <c r="F29" s="20"/>
      <c r="G29" s="20"/>
      <c r="L29" s="20"/>
    </row>
    <row r="30" spans="2:12" x14ac:dyDescent="0.3">
      <c r="B30" s="19"/>
      <c r="F30" s="20"/>
      <c r="G30" s="20"/>
      <c r="L30" s="20"/>
    </row>
    <row r="31" spans="2:12" x14ac:dyDescent="0.3">
      <c r="B31" s="19"/>
      <c r="F31" s="20"/>
      <c r="G31" s="20"/>
      <c r="L31" s="20"/>
    </row>
    <row r="32" spans="2:12" x14ac:dyDescent="0.3">
      <c r="B32" s="19"/>
      <c r="F32" s="20"/>
      <c r="G32" s="20"/>
      <c r="L32" s="20"/>
    </row>
    <row r="33" spans="2:12" x14ac:dyDescent="0.3">
      <c r="B33" s="19"/>
      <c r="F33" s="20"/>
      <c r="G33" s="20"/>
      <c r="L33" s="20"/>
    </row>
    <row r="34" spans="2:12" x14ac:dyDescent="0.3">
      <c r="B34" s="19"/>
      <c r="F34" s="20"/>
      <c r="G34" s="20"/>
      <c r="L34" s="20"/>
    </row>
    <row r="35" spans="2:12" x14ac:dyDescent="0.3">
      <c r="B35" s="19"/>
      <c r="F35" s="20"/>
      <c r="G35" s="20"/>
      <c r="L35" s="20"/>
    </row>
    <row r="36" spans="2:12" x14ac:dyDescent="0.3">
      <c r="B36" s="19"/>
      <c r="F36" s="20"/>
      <c r="G36" s="20"/>
      <c r="L36" s="20"/>
    </row>
    <row r="37" spans="2:12" x14ac:dyDescent="0.3">
      <c r="B37" s="19"/>
      <c r="F37" s="20"/>
      <c r="G37" s="20"/>
      <c r="L37" s="20"/>
    </row>
    <row r="38" spans="2:12" x14ac:dyDescent="0.3">
      <c r="B38" s="19"/>
      <c r="F38" s="20"/>
      <c r="G38" s="20"/>
      <c r="L38" s="20"/>
    </row>
    <row r="39" spans="2:12" x14ac:dyDescent="0.3">
      <c r="B39" s="19"/>
      <c r="F39" s="20"/>
      <c r="G39" s="20"/>
      <c r="L39" s="20"/>
    </row>
    <row r="40" spans="2:12" x14ac:dyDescent="0.3">
      <c r="B40" s="19"/>
      <c r="F40" s="20"/>
      <c r="G40" s="20"/>
      <c r="L40" s="20"/>
    </row>
    <row r="41" spans="2:12" x14ac:dyDescent="0.3">
      <c r="B41" s="19"/>
      <c r="F41" s="20"/>
      <c r="G41" s="20"/>
      <c r="L41" s="20"/>
    </row>
    <row r="42" spans="2:12" x14ac:dyDescent="0.3">
      <c r="B42" s="19"/>
      <c r="F42" s="20"/>
      <c r="G42" s="20"/>
      <c r="L42" s="20"/>
    </row>
    <row r="43" spans="2:12" x14ac:dyDescent="0.3">
      <c r="B43" s="19"/>
      <c r="F43" s="20"/>
      <c r="G43" s="20"/>
      <c r="L43" s="20"/>
    </row>
    <row r="44" spans="2:12" x14ac:dyDescent="0.3">
      <c r="B44" s="19"/>
      <c r="F44" s="20"/>
      <c r="G44" s="20"/>
      <c r="L44" s="20"/>
    </row>
    <row r="45" spans="2:12" x14ac:dyDescent="0.3">
      <c r="B45" s="19"/>
      <c r="F45" s="20"/>
      <c r="G45" s="20"/>
      <c r="L45" s="20"/>
    </row>
    <row r="46" spans="2:12" x14ac:dyDescent="0.3">
      <c r="B46" s="19"/>
      <c r="F46" s="20"/>
      <c r="G46" s="20"/>
      <c r="L46" s="20"/>
    </row>
    <row r="47" spans="2:12" x14ac:dyDescent="0.3">
      <c r="B47" s="19"/>
      <c r="F47" s="20"/>
      <c r="G47" s="20"/>
      <c r="L47" s="20"/>
    </row>
    <row r="48" spans="2:12" x14ac:dyDescent="0.3">
      <c r="B48" s="19"/>
      <c r="F48" s="20"/>
      <c r="G48" s="20"/>
      <c r="L48" s="20"/>
    </row>
    <row r="49" spans="2:12" x14ac:dyDescent="0.3">
      <c r="B49" s="19"/>
      <c r="F49" s="20"/>
      <c r="G49" s="20"/>
      <c r="L49" s="20"/>
    </row>
    <row r="50" spans="2:12" x14ac:dyDescent="0.3">
      <c r="B50" s="19"/>
      <c r="F50" s="20"/>
      <c r="G50" s="20"/>
      <c r="L50" s="20"/>
    </row>
    <row r="51" spans="2:12" x14ac:dyDescent="0.3">
      <c r="B51" s="19"/>
      <c r="F51" s="20"/>
      <c r="G51" s="20"/>
      <c r="L51" s="20"/>
    </row>
    <row r="52" spans="2:12" x14ac:dyDescent="0.3">
      <c r="B52" s="19"/>
      <c r="F52" s="20"/>
      <c r="G52" s="20"/>
      <c r="L52" s="20"/>
    </row>
    <row r="53" spans="2:12" x14ac:dyDescent="0.3">
      <c r="B53" s="19"/>
      <c r="F53" s="20"/>
      <c r="G53" s="20"/>
      <c r="L53" s="20"/>
    </row>
    <row r="54" spans="2:12" x14ac:dyDescent="0.3">
      <c r="B54" s="19"/>
      <c r="F54" s="1"/>
      <c r="G54" s="1"/>
      <c r="L54" s="1"/>
    </row>
    <row r="55" spans="2:12" x14ac:dyDescent="0.3">
      <c r="B55" s="19"/>
      <c r="F55" s="1"/>
      <c r="G55" s="1"/>
      <c r="L55" s="1"/>
    </row>
    <row r="56" spans="2:12" x14ac:dyDescent="0.3">
      <c r="B56" s="19"/>
      <c r="F56" s="1"/>
      <c r="G56" s="1"/>
      <c r="L56" s="1"/>
    </row>
    <row r="57" spans="2:12" x14ac:dyDescent="0.3">
      <c r="B57" s="19"/>
      <c r="F57" s="1"/>
      <c r="G57" s="1"/>
      <c r="L57" s="1"/>
    </row>
    <row r="58" spans="2:12" x14ac:dyDescent="0.3">
      <c r="B58" s="19"/>
      <c r="F58" s="1"/>
      <c r="G58" s="1"/>
      <c r="L58" s="1"/>
    </row>
    <row r="59" spans="2:12" x14ac:dyDescent="0.3">
      <c r="B59" s="19"/>
      <c r="F59" s="1"/>
      <c r="G59" s="1"/>
      <c r="L59" s="1"/>
    </row>
    <row r="60" spans="2:12" x14ac:dyDescent="0.3">
      <c r="B60" s="19"/>
      <c r="F60" s="1"/>
      <c r="G60" s="1"/>
      <c r="L60" s="1"/>
    </row>
    <row r="61" spans="2:12" x14ac:dyDescent="0.3">
      <c r="B61" s="19"/>
      <c r="F61" s="1"/>
      <c r="G61" s="1"/>
      <c r="L61" s="1"/>
    </row>
    <row r="62" spans="2:12" x14ac:dyDescent="0.3">
      <c r="B62" s="19"/>
      <c r="F62" s="1"/>
      <c r="G62" s="1"/>
      <c r="L62" s="1"/>
    </row>
    <row r="63" spans="2:12" x14ac:dyDescent="0.3">
      <c r="F63" s="1"/>
      <c r="G63" s="1"/>
      <c r="L63" s="1"/>
    </row>
    <row r="64" spans="2:12" x14ac:dyDescent="0.3">
      <c r="F64" s="1"/>
      <c r="G64" s="1"/>
      <c r="L64" s="1"/>
    </row>
    <row r="65" spans="6:12" x14ac:dyDescent="0.3">
      <c r="F65" s="1"/>
      <c r="G65" s="1"/>
      <c r="L65" s="1"/>
    </row>
    <row r="66" spans="6:12" x14ac:dyDescent="0.3">
      <c r="F66" s="1"/>
      <c r="G66" s="1"/>
      <c r="L66" s="1"/>
    </row>
    <row r="67" spans="6:12" x14ac:dyDescent="0.3">
      <c r="F67" s="1"/>
      <c r="G67" s="1"/>
      <c r="L67" s="1"/>
    </row>
    <row r="68" spans="6:12" x14ac:dyDescent="0.3">
      <c r="F68" s="1"/>
      <c r="G68" s="1"/>
      <c r="L68" s="1"/>
    </row>
    <row r="69" spans="6:12" x14ac:dyDescent="0.3">
      <c r="F69" s="1"/>
      <c r="G69" s="1"/>
      <c r="L69" s="1"/>
    </row>
    <row r="70" spans="6:12" x14ac:dyDescent="0.3">
      <c r="F70" s="1"/>
      <c r="G70" s="1"/>
      <c r="L70" s="1"/>
    </row>
    <row r="71" spans="6:12" x14ac:dyDescent="0.3">
      <c r="F71" s="1"/>
      <c r="G71" s="1"/>
      <c r="L71" s="1"/>
    </row>
    <row r="72" spans="6:12" x14ac:dyDescent="0.3">
      <c r="F72" s="1"/>
      <c r="G72" s="1"/>
      <c r="L72" s="1"/>
    </row>
    <row r="73" spans="6:12" x14ac:dyDescent="0.3">
      <c r="F73" s="1"/>
      <c r="G73" s="1"/>
      <c r="L73" s="1"/>
    </row>
    <row r="74" spans="6:12" x14ac:dyDescent="0.3">
      <c r="F74" s="1"/>
      <c r="G74" s="1"/>
      <c r="L74" s="1"/>
    </row>
    <row r="75" spans="6:12" x14ac:dyDescent="0.3">
      <c r="F75" s="1"/>
      <c r="G75" s="1"/>
      <c r="L75" s="1"/>
    </row>
    <row r="76" spans="6:12" x14ac:dyDescent="0.3">
      <c r="F76" s="1"/>
      <c r="G76" s="1"/>
      <c r="L76" s="1"/>
    </row>
    <row r="77" spans="6:12" x14ac:dyDescent="0.3">
      <c r="F77" s="1"/>
      <c r="G77" s="1"/>
      <c r="L77" s="1"/>
    </row>
    <row r="78" spans="6:12" x14ac:dyDescent="0.3">
      <c r="F78" s="1"/>
      <c r="G78" s="1"/>
      <c r="L78" s="1"/>
    </row>
    <row r="79" spans="6:12" x14ac:dyDescent="0.3">
      <c r="F79" s="1"/>
      <c r="G79" s="1"/>
      <c r="L79" s="1"/>
    </row>
    <row r="80" spans="6:12" x14ac:dyDescent="0.3">
      <c r="F80" s="1"/>
      <c r="G80" s="1"/>
      <c r="L80" s="1"/>
    </row>
    <row r="81" spans="6:12" x14ac:dyDescent="0.3">
      <c r="F81" s="1"/>
      <c r="G81" s="1"/>
      <c r="L81" s="1"/>
    </row>
  </sheetData>
  <phoneticPr fontId="1"/>
  <conditionalFormatting sqref="E4:I9">
    <cfRule type="expression" dxfId="1" priority="1">
      <formula>E4="M"</formula>
    </cfRule>
    <cfRule type="expression" dxfId="0" priority="2">
      <formula>E4="O*"</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D361947DF4D04E9A5240F43874C8B3" ma:contentTypeVersion="18" ma:contentTypeDescription="Create a new document." ma:contentTypeScope="" ma:versionID="d0d3ec4dda2040ae4df35e0702e35376">
  <xsd:schema xmlns:xsd="http://www.w3.org/2001/XMLSchema" xmlns:xs="http://www.w3.org/2001/XMLSchema" xmlns:p="http://schemas.microsoft.com/office/2006/metadata/properties" xmlns:ns2="2e71e10e-3792-4b04-bdb9-21961e44f099" xmlns:ns3="82a66842-856d-4a19-b6bc-6d9913c4cecc" targetNamespace="http://schemas.microsoft.com/office/2006/metadata/properties" ma:root="true" ma:fieldsID="b3483e86fbd084a51442b0c4a70d00d4" ns2:_="" ns3:_="">
    <xsd:import namespace="2e71e10e-3792-4b04-bdb9-21961e44f099"/>
    <xsd:import namespace="82a66842-856d-4a19-b6bc-6d9913c4cec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71e10e-3792-4b04-bdb9-21961e44f0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a66842-856d-4a19-b6bc-6d9913c4cec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21e7b47-efc9-4a8a-87b3-207168f665c6}" ma:internalName="TaxCatchAll" ma:showField="CatchAllData" ma:web="82a66842-856d-4a19-b6bc-6d9913c4ce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e71e10e-3792-4b04-bdb9-21961e44f099">
      <Terms xmlns="http://schemas.microsoft.com/office/infopath/2007/PartnerControls"/>
    </lcf76f155ced4ddcb4097134ff3c332f>
    <TaxCatchAll xmlns="82a66842-856d-4a19-b6bc-6d9913c4cecc" xsi:nil="true"/>
  </documentManagement>
</p:properties>
</file>

<file path=customXml/itemProps1.xml><?xml version="1.0" encoding="utf-8"?>
<ds:datastoreItem xmlns:ds="http://schemas.openxmlformats.org/officeDocument/2006/customXml" ds:itemID="{9FEE7576-79EE-4051-B1D2-03B0592350FE}">
  <ds:schemaRefs>
    <ds:schemaRef ds:uri="http://schemas.microsoft.com/sharepoint/v3/contenttype/forms"/>
  </ds:schemaRefs>
</ds:datastoreItem>
</file>

<file path=customXml/itemProps2.xml><?xml version="1.0" encoding="utf-8"?>
<ds:datastoreItem xmlns:ds="http://schemas.openxmlformats.org/officeDocument/2006/customXml" ds:itemID="{014B2223-7015-4F0E-99F4-9901D5F604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71e10e-3792-4b04-bdb9-21961e44f099"/>
    <ds:schemaRef ds:uri="82a66842-856d-4a19-b6bc-6d9913c4ce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797B94-022F-49F2-A433-4EF692EE9514}">
  <ds:schemaRefs>
    <ds:schemaRef ds:uri="http://schemas.microsoft.com/office/2006/metadata/properties"/>
    <ds:schemaRef ds:uri="http://purl.org/dc/dcmitype/"/>
    <ds:schemaRef ds:uri="f55bf7f3-f805-4967-b56d-0128520e2982"/>
    <ds:schemaRef ds:uri="http://schemas.microsoft.com/office/2006/documentManagement/types"/>
    <ds:schemaRef ds:uri="http://purl.org/dc/elements/1.1/"/>
    <ds:schemaRef ds:uri="203c7a4d-06dd-4f83-b06b-de471c43a982"/>
    <ds:schemaRef ds:uri="http://schemas.microsoft.com/office/infopath/2007/PartnerControls"/>
    <ds:schemaRef ds:uri="http://schemas.openxmlformats.org/package/2006/metadata/core-properties"/>
    <ds:schemaRef ds:uri="http://www.w3.org/XML/1998/namespace"/>
    <ds:schemaRef ds:uri="http://purl.org/dc/terms/"/>
    <ds:schemaRef ds:uri="2e71e10e-3792-4b04-bdb9-21961e44f099"/>
    <ds:schemaRef ds:uri="82a66842-856d-4a19-b6bc-6d9913c4cecc"/>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 id="{ef683064-e914-40cc-b246-2b5927a3a354}" enabled="1" method="Privileged" siteId="{a629ef32-67ba-47a6-8eb3-ec43935644fc}"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6</vt:i4>
      </vt:variant>
    </vt:vector>
  </HeadingPairs>
  <TitlesOfParts>
    <vt:vector size="6" baseType="lpstr">
      <vt:lpstr>概要</vt:lpstr>
      <vt:lpstr>①GHG排出量流通に必要なデータ_主項目</vt:lpstr>
      <vt:lpstr>②化学業界向けの項目</vt:lpstr>
      <vt:lpstr>参考_データ品質評価</vt:lpstr>
      <vt:lpstr>参考_①PF・GxD要求レベルなども含む</vt:lpstr>
      <vt:lpstr>備忘_システム上で連携する際に追加が想定される項目</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2025-11-18T04:36:08Z</dcterms:created>
  <dcterms:modified xsi:type="dcterms:W3CDTF">2026-03-12T02:24:44Z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0x010100D7D361947DF4D04E9A5240F43874C8B3</vt:lpwstr>
  </property>
  <property fmtid="{D5CDD505-2E9C-101B-9397-08002B2CF9AE}" pid="3" name="MediaServiceImageTags">
    <vt:lpwstr/>
  </property>
</Properties>
</file>